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Ngs1\品質管理課\★契約関係\★小口・土地等\R7d\06.自動車（車検・修理等）\１）小型貨物自動車（長崎400せ8489）外１台定期点検整備外１件\03 見積依頼　※オープンカウンター\資料一式\"/>
    </mc:Choice>
  </mc:AlternateContent>
  <xr:revisionPtr revIDLastSave="0" documentId="13_ncr:1_{7C36D2E5-C7AE-40D2-9927-29D3D2FB16D3}" xr6:coauthVersionLast="47" xr6:coauthVersionMax="47" xr10:uidLastSave="{00000000-0000-0000-0000-000000000000}"/>
  <bookViews>
    <workbookView xWindow="-28920" yWindow="-120" windowWidth="29040" windowHeight="15720" tabRatio="777" xr2:uid="{00000000-000D-0000-FFFF-FFFF00000000}"/>
  </bookViews>
  <sheets>
    <sheet name="印刷（見積書）" sheetId="5" r:id="rId1"/>
    <sheet name="印刷（内訳書）" sheetId="15" r:id="rId2"/>
    <sheet name="作成例（見積書）" sheetId="19" r:id="rId3"/>
    <sheet name="作成例（内訳書）" sheetId="21" r:id="rId4"/>
  </sheets>
  <definedNames>
    <definedName name="_xlnm.Print_Area" localSheetId="0">'印刷（見積書）'!$A$1:$J$30</definedName>
    <definedName name="_xlnm.Print_Area" localSheetId="1">'印刷（内訳書）'!$A$1:$F$28</definedName>
    <definedName name="_xlnm.Print_Area" localSheetId="2">'作成例（見積書）'!$A$1:$J$30</definedName>
    <definedName name="_xlnm.Print_Area" localSheetId="3">'作成例（内訳書）'!$A$1:$F$28</definedName>
    <definedName name="_xlnm.Print_Titles" localSheetId="1">'印刷（内訳書）'!$1:$2</definedName>
    <definedName name="_xlnm.Print_Titles" localSheetId="3">'作成例（内訳書）'!$1:$2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9" l="1"/>
  <c r="F15" i="19"/>
  <c r="E28" i="21"/>
  <c r="E23" i="21"/>
  <c r="F18" i="21"/>
  <c r="E17" i="21"/>
  <c r="E7" i="21"/>
  <c r="E23" i="15"/>
  <c r="F18" i="15"/>
  <c r="E17" i="15"/>
  <c r="E7" i="15"/>
  <c r="E25" i="21" l="1"/>
  <c r="E26" i="21"/>
  <c r="E31" i="21" s="1"/>
  <c r="E25" i="15"/>
  <c r="E26" i="15" l="1"/>
  <c r="E28" i="15"/>
  <c r="E31" i="15" s="1"/>
  <c r="J18" i="5" s="1"/>
  <c r="F15" i="5" s="1"/>
</calcChain>
</file>

<file path=xl/sharedStrings.xml><?xml version="1.0" encoding="utf-8"?>
<sst xmlns="http://schemas.openxmlformats.org/spreadsheetml/2006/main" count="156" uniqueCount="61">
  <si>
    <t>見　　　積　　　書</t>
    <rPh sb="0" eb="5">
      <t>ミツ</t>
    </rPh>
    <rPh sb="8" eb="9">
      <t>セイキュウショ</t>
    </rPh>
    <phoneticPr fontId="3"/>
  </si>
  <si>
    <t xml:space="preserve"> </t>
    <phoneticPr fontId="3"/>
  </si>
  <si>
    <t>殿</t>
    <rPh sb="0" eb="1">
      <t>ドノ</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</si>
  <si>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</si>
  <si>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</si>
  <si>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</si>
  <si>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見　 積　 金　 額</t>
    <rPh sb="0" eb="4">
      <t>ミツ</t>
    </rPh>
    <rPh sb="6" eb="10">
      <t>キンガク</t>
    </rPh>
    <phoneticPr fontId="3"/>
  </si>
  <si>
    <t>\</t>
    <phoneticPr fontId="3"/>
  </si>
  <si>
    <t>品　　　　名</t>
    <rPh sb="0" eb="6">
      <t>ヒンメイ</t>
    </rPh>
    <phoneticPr fontId="3"/>
  </si>
  <si>
    <t>単位</t>
    <rPh sb="0" eb="2">
      <t>タンイ</t>
    </rPh>
    <phoneticPr fontId="3"/>
  </si>
  <si>
    <t>数量</t>
    <rPh sb="0" eb="2">
      <t>スウリョウ</t>
    </rPh>
    <phoneticPr fontId="3"/>
  </si>
  <si>
    <t>金　　額</t>
    <rPh sb="0" eb="4">
      <t>キンガク</t>
    </rPh>
    <phoneticPr fontId="3"/>
  </si>
  <si>
    <t>印</t>
    <rPh sb="0" eb="1">
      <t>イン</t>
    </rPh>
    <phoneticPr fontId="3"/>
  </si>
  <si>
    <t>　　　九州地方整備局</t>
    <rPh sb="3" eb="5">
      <t>キュウシュウ</t>
    </rPh>
    <rPh sb="5" eb="7">
      <t>チホウ</t>
    </rPh>
    <rPh sb="7" eb="9">
      <t>セイビ</t>
    </rPh>
    <rPh sb="9" eb="10">
      <t>キョク</t>
    </rPh>
    <phoneticPr fontId="3"/>
  </si>
  <si>
    <t>　　　長崎港湾･空港整備事務所長</t>
    <rPh sb="3" eb="5">
      <t>ナガサキ</t>
    </rPh>
    <rPh sb="5" eb="7">
      <t>コウワン</t>
    </rPh>
    <rPh sb="8" eb="10">
      <t>クウコウ</t>
    </rPh>
    <rPh sb="10" eb="12">
      <t>セイビ</t>
    </rPh>
    <rPh sb="12" eb="14">
      <t>ジム</t>
    </rPh>
    <rPh sb="14" eb="15">
      <t>ショ</t>
    </rPh>
    <rPh sb="15" eb="16">
      <t>チョウ</t>
    </rPh>
    <phoneticPr fontId="3"/>
  </si>
  <si>
    <t>単位</t>
    <rPh sb="0" eb="2">
      <t>タンイ</t>
    </rPh>
    <phoneticPr fontId="12"/>
  </si>
  <si>
    <t>数量</t>
    <rPh sb="0" eb="2">
      <t>スウリョウ</t>
    </rPh>
    <phoneticPr fontId="12"/>
  </si>
  <si>
    <t>式</t>
    <rPh sb="0" eb="1">
      <t>シキ</t>
    </rPh>
    <phoneticPr fontId="3"/>
  </si>
  <si>
    <t>自動車損害賠償責任保険料</t>
    <rPh sb="0" eb="3">
      <t>ジドウシャ</t>
    </rPh>
    <rPh sb="3" eb="5">
      <t>ソンガイ</t>
    </rPh>
    <rPh sb="5" eb="7">
      <t>バイショウ</t>
    </rPh>
    <rPh sb="7" eb="9">
      <t>セキニン</t>
    </rPh>
    <rPh sb="9" eb="12">
      <t>ホケンリョウ</t>
    </rPh>
    <phoneticPr fontId="3"/>
  </si>
  <si>
    <t>自動車重量税</t>
    <rPh sb="0" eb="3">
      <t>ジドウシャ</t>
    </rPh>
    <rPh sb="3" eb="6">
      <t>ジュウリョウゼイ</t>
    </rPh>
    <phoneticPr fontId="3"/>
  </si>
  <si>
    <t>引取・納車費用</t>
    <rPh sb="0" eb="2">
      <t>ヒキトリ</t>
    </rPh>
    <rPh sb="3" eb="5">
      <t>ノウシャ</t>
    </rPh>
    <rPh sb="5" eb="7">
      <t>ヒヨウ</t>
    </rPh>
    <phoneticPr fontId="3"/>
  </si>
  <si>
    <t>品名</t>
    <rPh sb="0" eb="2">
      <t>ヒンメイ</t>
    </rPh>
    <phoneticPr fontId="12"/>
  </si>
  <si>
    <t>形状寸法</t>
    <rPh sb="0" eb="2">
      <t>ケイジョウ</t>
    </rPh>
    <rPh sb="2" eb="4">
      <t>スンポウ</t>
    </rPh>
    <phoneticPr fontId="12"/>
  </si>
  <si>
    <t>形　状　寸　法</t>
    <phoneticPr fontId="3"/>
  </si>
  <si>
    <t>別紙内訳書のとおり</t>
    <phoneticPr fontId="3"/>
  </si>
  <si>
    <t>式</t>
    <rPh sb="0" eb="1">
      <t>シキ</t>
    </rPh>
    <phoneticPr fontId="3"/>
  </si>
  <si>
    <t>洗車</t>
    <rPh sb="0" eb="2">
      <t>センシャ</t>
    </rPh>
    <phoneticPr fontId="3"/>
  </si>
  <si>
    <t>令和　　　　年　　　　月　　　　日</t>
    <rPh sb="0" eb="2">
      <t>ヨシカズ</t>
    </rPh>
    <rPh sb="6" eb="7">
      <t>トシ</t>
    </rPh>
    <rPh sb="11" eb="12">
      <t>ツキ</t>
    </rPh>
    <rPh sb="16" eb="17">
      <t>ヒ</t>
    </rPh>
    <phoneticPr fontId="3"/>
  </si>
  <si>
    <t>ワイパーゴム交換</t>
    <rPh sb="6" eb="8">
      <t>コウカン</t>
    </rPh>
    <phoneticPr fontId="3"/>
  </si>
  <si>
    <t>（税込）</t>
    <rPh sb="1" eb="3">
      <t>ぜいこみ</t>
    </rPh>
    <phoneticPr fontId="4" type="Hiragana" alignment="center"/>
  </si>
  <si>
    <t>　　　　　　　　　　　　　　　小計（税抜）　　　　　　③</t>
    <rPh sb="15" eb="17">
      <t>ショウケイ</t>
    </rPh>
    <rPh sb="18" eb="20">
      <t>ゼイヌ</t>
    </rPh>
    <phoneticPr fontId="3"/>
  </si>
  <si>
    <t>（税抜）</t>
    <rPh sb="1" eb="3">
      <t>ゼイヌ</t>
    </rPh>
    <phoneticPr fontId="12"/>
  </si>
  <si>
    <t>金額</t>
    <phoneticPr fontId="3"/>
  </si>
  <si>
    <t>（非課税・不課税）</t>
    <rPh sb="1" eb="4">
      <t>ヒカゼイ</t>
    </rPh>
    <rPh sb="5" eb="8">
      <t>フカゼイ</t>
    </rPh>
    <phoneticPr fontId="12"/>
  </si>
  <si>
    <t>継続検査</t>
    <phoneticPr fontId="3"/>
  </si>
  <si>
    <t>代行手数料を含む</t>
    <phoneticPr fontId="3"/>
  </si>
  <si>
    <t>　　　　　　　　　　　　　　　小計（税抜）　　　　　　　　①</t>
    <rPh sb="15" eb="17">
      <t>ショウケイ</t>
    </rPh>
    <rPh sb="18" eb="20">
      <t>ゼイヌ</t>
    </rPh>
    <phoneticPr fontId="3"/>
  </si>
  <si>
    <t>※以下は、押印を省略する場合のみ記載すること。</t>
  </si>
  <si>
    <t>（連絡先電話番号は２以上記載すること）</t>
    <rPh sb="4" eb="6">
      <t>デンワ</t>
    </rPh>
    <rPh sb="6" eb="8">
      <t>バンゴウ</t>
    </rPh>
    <phoneticPr fontId="2"/>
  </si>
  <si>
    <t>本件責任者：</t>
  </si>
  <si>
    <t>担当者：</t>
  </si>
  <si>
    <t>連絡先１：</t>
  </si>
  <si>
    <t>連絡先２：</t>
  </si>
  <si>
    <t>会社名・部署名・氏名</t>
  </si>
  <si>
    <t>○○○－○○○－○○○○</t>
  </si>
  <si>
    <t>〒</t>
    <phoneticPr fontId="3"/>
  </si>
  <si>
    <t>フロント</t>
    <phoneticPr fontId="3"/>
  </si>
  <si>
    <t>６ヶ月点検</t>
    <phoneticPr fontId="3"/>
  </si>
  <si>
    <t>　九州地方整備局（港湾空港）オープンカウンター方式実施要領、見積依頼書、仕様書及び暴力団排除に関する誓約事項を承諾の上、上記のとおり見積します。
　なお、予算決算及び会計令（昭和22年勅令第165号）第70条の規定に該当する者でないこと、長崎市内に工場を有すること及び添付書類の内容については事実と相違ないことを誓約します。</t>
    <rPh sb="119" eb="121">
      <t>ナガサキ</t>
    </rPh>
    <phoneticPr fontId="3"/>
  </si>
  <si>
    <t>小型貨物自動車（長崎４００せ８４８９）
外１台定期点検整備外１件</t>
    <rPh sb="0" eb="2">
      <t>コガタ</t>
    </rPh>
    <rPh sb="2" eb="4">
      <t>カモツ</t>
    </rPh>
    <rPh sb="4" eb="7">
      <t>ジドウシャ</t>
    </rPh>
    <rPh sb="8" eb="10">
      <t>ナガサキ</t>
    </rPh>
    <rPh sb="20" eb="21">
      <t>ガイ</t>
    </rPh>
    <rPh sb="22" eb="23">
      <t>ダイ</t>
    </rPh>
    <rPh sb="23" eb="25">
      <t>テイキ</t>
    </rPh>
    <rPh sb="25" eb="27">
      <t>テンケン</t>
    </rPh>
    <rPh sb="27" eb="29">
      <t>セイビ</t>
    </rPh>
    <rPh sb="29" eb="30">
      <t>ソト</t>
    </rPh>
    <rPh sb="31" eb="32">
      <t>ケン</t>
    </rPh>
    <phoneticPr fontId="3"/>
  </si>
  <si>
    <t>小型貨物自動車（長崎400せ8489）点検整備</t>
    <rPh sb="0" eb="2">
      <t>コガタ</t>
    </rPh>
    <rPh sb="2" eb="4">
      <t>カモツ</t>
    </rPh>
    <rPh sb="4" eb="7">
      <t>ジドウシャ</t>
    </rPh>
    <rPh sb="8" eb="10">
      <t>ナガサキ</t>
    </rPh>
    <phoneticPr fontId="3"/>
  </si>
  <si>
    <t>小型貨物自動車（長崎400せ5593）定期点検整備</t>
    <rPh sb="19" eb="21">
      <t>テイキ</t>
    </rPh>
    <phoneticPr fontId="3"/>
  </si>
  <si>
    <t>バッテリー交換</t>
    <rPh sb="5" eb="7">
      <t>コウカン</t>
    </rPh>
    <phoneticPr fontId="3"/>
  </si>
  <si>
    <t>小型貨客自動車（長崎501そ1807）修理</t>
    <rPh sb="19" eb="21">
      <t>シュウリ</t>
    </rPh>
    <phoneticPr fontId="3"/>
  </si>
  <si>
    <t>塗装</t>
    <rPh sb="0" eb="2">
      <t>トソウ</t>
    </rPh>
    <phoneticPr fontId="3"/>
  </si>
  <si>
    <t>　　　　　　　　　　　　　　　合計（非課税・不課税） ⑥</t>
    <rPh sb="15" eb="17">
      <t>ゴウケイ</t>
    </rPh>
    <rPh sb="18" eb="21">
      <t>ヒカゼイ</t>
    </rPh>
    <rPh sb="22" eb="25">
      <t>フカゼイ</t>
    </rPh>
    <phoneticPr fontId="3"/>
  </si>
  <si>
    <t>　　　　　　　　　　　　　　　小計（非課税・不課税）　⑥ 　</t>
    <rPh sb="15" eb="17">
      <t>ショウケイ</t>
    </rPh>
    <rPh sb="18" eb="19">
      <t>ヒ</t>
    </rPh>
    <rPh sb="19" eb="21">
      <t>カゼイ</t>
    </rPh>
    <rPh sb="22" eb="25">
      <t>フカゼイ</t>
    </rPh>
    <phoneticPr fontId="3"/>
  </si>
  <si>
    <t>　　　　　　　　　　　　　　　小計（税抜）　    　　　　　②</t>
    <rPh sb="15" eb="17">
      <t>ショウケイ</t>
    </rPh>
    <rPh sb="18" eb="20">
      <t>ゼイヌ</t>
    </rPh>
    <phoneticPr fontId="3"/>
  </si>
  <si>
    <r>
      <t>　　　　　　　　　　　　　消費税額（10％） 　⑤　（④×10%）　</t>
    </r>
    <r>
      <rPr>
        <sz val="8"/>
        <color theme="1"/>
        <rFont val="ＭＳ Ｐ明朝"/>
        <family val="1"/>
        <charset val="128"/>
      </rPr>
      <t>（小数点以下切り捨て）</t>
    </r>
    <rPh sb="13" eb="16">
      <t>ショウヒゼイ</t>
    </rPh>
    <rPh sb="16" eb="17">
      <t>ガク</t>
    </rPh>
    <rPh sb="35" eb="38">
      <t>ショウスウテン</t>
    </rPh>
    <rPh sb="38" eb="40">
      <t>イカ</t>
    </rPh>
    <rPh sb="40" eb="41">
      <t>キ</t>
    </rPh>
    <rPh sb="42" eb="43">
      <t>ス</t>
    </rPh>
    <phoneticPr fontId="3"/>
  </si>
  <si>
    <t>　　　　　　　　　　　　　総合計　　　　　  　（④＋⑤＋⑥）</t>
    <rPh sb="13" eb="14">
      <t>ソウ</t>
    </rPh>
    <rPh sb="14" eb="16">
      <t>ゴウケイ</t>
    </rPh>
    <phoneticPr fontId="3"/>
  </si>
  <si>
    <t>　　　　　　　　　　　　　税抜合計　　 　　　 ④　（①＋②＋③）</t>
    <rPh sb="13" eb="15">
      <t>ゼイヌ</t>
    </rPh>
    <rPh sb="15" eb="17">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</si>
</sst>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quot;\ "/>
    <numFmt numFmtId="178" formatCode="#,###"/>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0"/>
      <name val="ＭＳ Ｐ明朝"/>
      <family val="1"/>
      <charset val="128"/>
    </font>
    <font>
      <sz val="11"/>
      <color theme="1"/>
      <name val="ＭＳ Ｐゴシック"/>
      <family val="3"/>
      <charset val="128"/>
      <scheme val="minor"/>
    </font>
    <font>
      <sz val="11"/>
      <color indexed="8"/>
      <name val="ＭＳ Ｐゴシック"/>
      <family val="3"/>
      <charset val="128"/>
    </font>
    <font>
      <b/>
      <sz val="14"/>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6"/>
      <name val="ＭＳ Ｐゴシック"/>
      <family val="2"/>
      <charset val="128"/>
      <scheme val="minor"/>
    </font>
    <font>
      <sz val="16"/>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4"/>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theme="0" tint="-0.24994659260841701"/>
      </diagonal>
    </border>
    <border diagonalUp="1">
      <left style="thin">
        <color indexed="64"/>
      </left>
      <right style="thin">
        <color indexed="64"/>
      </right>
      <top style="thin">
        <color indexed="64"/>
      </top>
      <bottom style="double">
        <color indexed="64"/>
      </bottom>
      <diagonal style="thin">
        <color theme="0" tint="-0.24994659260841701"/>
      </diagonal>
    </border>
    <border diagonalUp="1">
      <left style="thin">
        <color indexed="64"/>
      </left>
      <right style="thin">
        <color indexed="64"/>
      </right>
      <top/>
      <bottom style="thin">
        <color indexed="64"/>
      </bottom>
      <diagonal style="thin">
        <color theme="0" tint="-0.24994659260841701"/>
      </diagonal>
    </border>
    <border>
      <left/>
      <right/>
      <top style="thin">
        <color indexed="64"/>
      </top>
      <bottom/>
      <diagonal/>
    </border>
  </borders>
  <cellStyleXfs count="6">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cellStyleXfs>
  <cellXfs count="90">
    <xf numFmtId="0" fontId="0" fillId="0" borderId="0" xfId="0"/>
    <xf numFmtId="0" fontId="9" fillId="0" borderId="0" xfId="0" applyFont="1" applyAlignment="1">
      <alignment vertical="center"/>
    </xf>
    <xf numFmtId="176" fontId="9" fillId="0" borderId="0" xfId="0" applyNumberFormat="1" applyFont="1" applyAlignment="1">
      <alignment horizontal="right" vertical="center"/>
    </xf>
    <xf numFmtId="176" fontId="9" fillId="0" borderId="0" xfId="0" applyNumberFormat="1" applyFont="1" applyAlignment="1">
      <alignment vertical="center"/>
    </xf>
    <xf numFmtId="0" fontId="9" fillId="0" borderId="0" xfId="0" applyFont="1" applyAlignment="1">
      <alignment horizontal="left"/>
    </xf>
    <xf numFmtId="0" fontId="10" fillId="0" borderId="0" xfId="0" applyFont="1" applyAlignment="1">
      <alignment vertical="center"/>
    </xf>
    <xf numFmtId="0" fontId="9" fillId="0" borderId="0" xfId="0" applyFont="1"/>
    <xf numFmtId="0" fontId="11" fillId="0" borderId="1" xfId="0" applyFont="1" applyBorder="1" applyAlignment="1">
      <alignment horizontal="left"/>
    </xf>
    <xf numFmtId="0" fontId="9" fillId="0" borderId="0" xfId="0" applyFont="1" applyAlignment="1">
      <alignment horizontal="center"/>
    </xf>
    <xf numFmtId="38" fontId="9" fillId="0" borderId="0" xfId="0" applyNumberFormat="1" applyFont="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5" xfId="0" applyFont="1" applyBorder="1" applyAlignment="1">
      <alignment horizontal="center" vertical="center"/>
    </xf>
    <xf numFmtId="0" fontId="9" fillId="2" borderId="0" xfId="0" applyFont="1" applyFill="1" applyAlignment="1">
      <alignment vertical="center"/>
    </xf>
    <xf numFmtId="38" fontId="9" fillId="0" borderId="5" xfId="1" applyFont="1" applyBorder="1" applyAlignment="1">
      <alignment vertical="center"/>
    </xf>
    <xf numFmtId="38" fontId="9" fillId="0" borderId="5" xfId="1"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vertical="center"/>
    </xf>
    <xf numFmtId="0" fontId="15" fillId="0" borderId="8" xfId="0" applyFont="1" applyBorder="1" applyAlignment="1">
      <alignment horizontal="center" vertical="center"/>
    </xf>
    <xf numFmtId="0" fontId="14" fillId="0" borderId="8" xfId="0" applyFont="1" applyBorder="1" applyAlignment="1">
      <alignment horizontal="center" vertical="center" shrinkToFit="1"/>
    </xf>
    <xf numFmtId="0" fontId="14" fillId="0" borderId="5" xfId="0" applyFont="1" applyBorder="1" applyAlignment="1">
      <alignment horizontal="left" vertical="center" indent="1"/>
    </xf>
    <xf numFmtId="0" fontId="9" fillId="0" borderId="5" xfId="0" applyFont="1" applyBorder="1" applyAlignment="1">
      <alignment horizontal="center" vertical="center" wrapText="1"/>
    </xf>
    <xf numFmtId="0" fontId="14" fillId="0" borderId="5" xfId="0" applyFont="1" applyBorder="1" applyAlignment="1">
      <alignment vertical="center"/>
    </xf>
    <xf numFmtId="38" fontId="9" fillId="0" borderId="9" xfId="1" applyFont="1" applyBorder="1" applyAlignment="1">
      <alignment horizontal="right" vertical="center"/>
    </xf>
    <xf numFmtId="0" fontId="9" fillId="0" borderId="2" xfId="0" applyFont="1" applyBorder="1" applyAlignment="1">
      <alignment horizontal="left" vertical="center" wrapText="1" indent="1"/>
    </xf>
    <xf numFmtId="0" fontId="9" fillId="0" borderId="5" xfId="0" applyFont="1" applyBorder="1" applyAlignment="1">
      <alignment vertical="center"/>
    </xf>
    <xf numFmtId="0" fontId="9" fillId="0" borderId="5" xfId="0" applyFont="1" applyBorder="1" applyAlignment="1">
      <alignment vertical="center" wrapText="1"/>
    </xf>
    <xf numFmtId="0" fontId="9" fillId="0" borderId="7" xfId="0" applyFont="1" applyBorder="1" applyAlignment="1">
      <alignment horizontal="left" vertical="center" wrapText="1" indent="1"/>
    </xf>
    <xf numFmtId="0" fontId="9" fillId="0" borderId="7" xfId="0" applyFont="1" applyBorder="1" applyAlignment="1">
      <alignment vertical="center"/>
    </xf>
    <xf numFmtId="0" fontId="9" fillId="0" borderId="7" xfId="0" applyFont="1" applyBorder="1" applyAlignment="1">
      <alignment horizontal="center" vertical="center" wrapText="1"/>
    </xf>
    <xf numFmtId="0" fontId="14" fillId="0" borderId="7" xfId="0" applyFont="1" applyBorder="1" applyAlignment="1">
      <alignment vertical="center"/>
    </xf>
    <xf numFmtId="38" fontId="14" fillId="0" borderId="0" xfId="1" applyFont="1" applyAlignment="1">
      <alignment vertical="center"/>
    </xf>
    <xf numFmtId="38" fontId="9" fillId="0" borderId="11" xfId="1" applyFont="1" applyBorder="1" applyAlignment="1">
      <alignment horizontal="right" vertical="center"/>
    </xf>
    <xf numFmtId="0" fontId="9" fillId="0" borderId="0" xfId="0" applyFont="1" applyAlignment="1">
      <alignment horizontal="left" vertical="center" wrapText="1" indent="1"/>
    </xf>
    <xf numFmtId="0" fontId="9" fillId="0" borderId="0" xfId="0" applyFont="1" applyAlignment="1">
      <alignment horizontal="left" vertical="center" shrinkToFit="1"/>
    </xf>
    <xf numFmtId="0" fontId="9" fillId="0" borderId="0" xfId="0" applyFont="1" applyAlignment="1">
      <alignment horizontal="center" vertical="center" wrapText="1"/>
    </xf>
    <xf numFmtId="0" fontId="14" fillId="0" borderId="0" xfId="0" applyFont="1" applyAlignment="1">
      <alignment horizontal="center" vertical="center"/>
    </xf>
    <xf numFmtId="0" fontId="9"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right" vertical="center"/>
    </xf>
    <xf numFmtId="38" fontId="14" fillId="0" borderId="0" xfId="0" applyNumberFormat="1" applyFont="1" applyAlignment="1">
      <alignment vertical="center"/>
    </xf>
    <xf numFmtId="0" fontId="14" fillId="0" borderId="7" xfId="0" applyFont="1" applyBorder="1" applyAlignment="1">
      <alignment vertical="center" wrapText="1"/>
    </xf>
    <xf numFmtId="38" fontId="14" fillId="2" borderId="6" xfId="1" applyFont="1" applyFill="1" applyBorder="1" applyAlignment="1">
      <alignment horizontal="right" vertical="center"/>
    </xf>
    <xf numFmtId="38" fontId="14" fillId="2" borderId="7" xfId="1" applyFont="1" applyFill="1" applyBorder="1" applyAlignment="1">
      <alignment horizontal="right" vertical="center"/>
    </xf>
    <xf numFmtId="38" fontId="14" fillId="2" borderId="5" xfId="1" applyFont="1" applyFill="1" applyBorder="1" applyAlignment="1">
      <alignment horizontal="right" vertical="center"/>
    </xf>
    <xf numFmtId="178" fontId="14" fillId="0" borderId="5" xfId="1" applyNumberFormat="1" applyFont="1" applyBorder="1" applyAlignment="1">
      <alignment horizontal="right" vertical="center"/>
    </xf>
    <xf numFmtId="178" fontId="14" fillId="0" borderId="8" xfId="1" applyNumberFormat="1" applyFont="1" applyBorder="1" applyAlignment="1">
      <alignment horizontal="right" vertical="center"/>
    </xf>
    <xf numFmtId="178" fontId="14" fillId="0" borderId="8" xfId="0" applyNumberFormat="1" applyFont="1" applyBorder="1" applyAlignment="1">
      <alignment vertical="center"/>
    </xf>
    <xf numFmtId="178" fontId="14" fillId="0" borderId="5" xfId="0" applyNumberFormat="1" applyFont="1" applyBorder="1" applyAlignment="1">
      <alignment vertical="center"/>
    </xf>
    <xf numFmtId="178" fontId="9" fillId="0" borderId="9" xfId="1" applyNumberFormat="1" applyFont="1" applyBorder="1" applyAlignment="1">
      <alignment horizontal="right" vertical="center"/>
    </xf>
    <xf numFmtId="178" fontId="14" fillId="0" borderId="5" xfId="1" applyNumberFormat="1" applyFont="1" applyBorder="1" applyAlignment="1">
      <alignment vertical="center"/>
    </xf>
    <xf numFmtId="178" fontId="14" fillId="0" borderId="0" xfId="0" applyNumberFormat="1" applyFont="1" applyAlignment="1">
      <alignment vertical="center"/>
    </xf>
    <xf numFmtId="0" fontId="9" fillId="0" borderId="12" xfId="0" applyFont="1" applyBorder="1" applyAlignment="1">
      <alignment horizontal="left" vertical="center" wrapText="1" indent="1"/>
    </xf>
    <xf numFmtId="0" fontId="9" fillId="0" borderId="12" xfId="0" applyFont="1" applyBorder="1" applyAlignment="1">
      <alignment vertical="center"/>
    </xf>
    <xf numFmtId="0" fontId="9" fillId="0" borderId="12" xfId="0" applyFont="1" applyBorder="1" applyAlignment="1">
      <alignment horizontal="center" vertical="center" wrapText="1"/>
    </xf>
    <xf numFmtId="0" fontId="14" fillId="0" borderId="12" xfId="0" applyFont="1" applyBorder="1" applyAlignment="1">
      <alignment vertical="center"/>
    </xf>
    <xf numFmtId="0" fontId="14" fillId="0" borderId="12" xfId="0" applyFont="1" applyBorder="1" applyAlignment="1">
      <alignment horizontal="center" vertical="center"/>
    </xf>
    <xf numFmtId="0" fontId="9" fillId="0" borderId="0" xfId="0" applyFont="1" applyAlignment="1">
      <alignment horizontal="left" vertical="center"/>
    </xf>
    <xf numFmtId="178" fontId="9" fillId="0" borderId="5" xfId="1" applyNumberFormat="1" applyFont="1" applyBorder="1" applyAlignment="1">
      <alignment horizontal="right" vertical="center"/>
    </xf>
    <xf numFmtId="38" fontId="9" fillId="0" borderId="9" xfId="1" applyFont="1" applyFill="1" applyBorder="1" applyAlignment="1">
      <alignment horizontal="right" vertical="center"/>
    </xf>
    <xf numFmtId="38" fontId="9" fillId="0" borderId="10" xfId="1" applyFont="1" applyFill="1" applyBorder="1" applyAlignment="1">
      <alignment horizontal="right" vertical="center"/>
    </xf>
    <xf numFmtId="177" fontId="11" fillId="0" borderId="0" xfId="0" applyNumberFormat="1" applyFont="1" applyAlignment="1">
      <alignment horizontal="left"/>
    </xf>
    <xf numFmtId="0" fontId="5" fillId="0" borderId="0" xfId="0" applyFont="1" applyAlignment="1">
      <alignment horizontal="right" vertical="center"/>
    </xf>
    <xf numFmtId="0" fontId="9" fillId="2" borderId="0" xfId="0" applyFont="1" applyFill="1" applyAlignment="1">
      <alignment horizontal="left" vertical="center"/>
    </xf>
    <xf numFmtId="0" fontId="5" fillId="2" borderId="0" xfId="0" applyFont="1" applyFill="1" applyAlignment="1">
      <alignment horizontal="right" vertical="center"/>
    </xf>
    <xf numFmtId="38" fontId="9" fillId="2" borderId="5" xfId="1" applyFont="1" applyFill="1" applyBorder="1" applyAlignment="1">
      <alignment vertical="center"/>
    </xf>
    <xf numFmtId="0" fontId="9" fillId="0" borderId="5" xfId="0" applyFont="1" applyBorder="1" applyAlignment="1">
      <alignment horizontal="center" vertical="center" shrinkToFit="1"/>
    </xf>
    <xf numFmtId="0" fontId="9" fillId="0" borderId="5" xfId="0" applyFont="1" applyBorder="1" applyAlignment="1">
      <alignment horizontal="left" vertical="center" wrapText="1" indent="1" shrinkToFit="1"/>
    </xf>
    <xf numFmtId="0" fontId="8" fillId="0" borderId="0" xfId="0" applyFont="1" applyAlignment="1">
      <alignment horizontal="center" vertical="center"/>
    </xf>
    <xf numFmtId="0" fontId="9" fillId="0" borderId="0" xfId="0" applyFont="1" applyAlignment="1">
      <alignment horizontal="right" vertical="center"/>
    </xf>
    <xf numFmtId="177" fontId="13" fillId="0" borderId="1" xfId="0" applyNumberFormat="1" applyFont="1" applyBorder="1" applyAlignment="1">
      <alignment horizontal="center"/>
    </xf>
    <xf numFmtId="0" fontId="9" fillId="0" borderId="5" xfId="0" applyFont="1" applyBorder="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178" fontId="17" fillId="0" borderId="5" xfId="0" applyNumberFormat="1" applyFont="1" applyBorder="1" applyAlignment="1">
      <alignment horizontal="center" vertical="center"/>
    </xf>
    <xf numFmtId="0" fontId="9" fillId="0" borderId="5" xfId="0" applyFont="1" applyBorder="1" applyAlignment="1">
      <alignment vertical="center" wrapText="1"/>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8" xfId="0" applyFont="1" applyBorder="1" applyAlignment="1">
      <alignment vertical="center"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14" fillId="0" borderId="5" xfId="0" applyFont="1" applyBorder="1" applyAlignment="1">
      <alignment horizontal="center" vertical="center"/>
    </xf>
    <xf numFmtId="0" fontId="9" fillId="2" borderId="0" xfId="0" applyFont="1" applyFill="1" applyAlignment="1">
      <alignment horizontal="right" vertical="center"/>
    </xf>
    <xf numFmtId="177" fontId="13" fillId="2" borderId="1" xfId="0" applyNumberFormat="1" applyFont="1" applyFill="1" applyBorder="1" applyAlignment="1">
      <alignment horizontal="center"/>
    </xf>
  </cellXfs>
  <cellStyles count="6">
    <cellStyle name="桁区切り" xfId="1"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3" xfId="5"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245745</xdr:colOff>
      <xdr:row>3</xdr:row>
      <xdr:rowOff>45720</xdr:rowOff>
    </xdr:from>
    <xdr:to>
      <xdr:col>6</xdr:col>
      <xdr:colOff>581025</xdr:colOff>
      <xdr:row>5</xdr:row>
      <xdr:rowOff>281940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932295" y="807720"/>
          <a:ext cx="335280" cy="96012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297180</xdr:colOff>
      <xdr:row>20</xdr:row>
      <xdr:rowOff>26670</xdr:rowOff>
    </xdr:from>
    <xdr:to>
      <xdr:col>6</xdr:col>
      <xdr:colOff>563880</xdr:colOff>
      <xdr:row>22</xdr:row>
      <xdr:rowOff>7620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983730" y="6713220"/>
          <a:ext cx="266700" cy="70485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283845</xdr:colOff>
      <xdr:row>9</xdr:row>
      <xdr:rowOff>11430</xdr:rowOff>
    </xdr:from>
    <xdr:to>
      <xdr:col>6</xdr:col>
      <xdr:colOff>550545</xdr:colOff>
      <xdr:row>15</xdr:row>
      <xdr:rowOff>323850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970395" y="2830830"/>
          <a:ext cx="266700" cy="248412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634365</xdr:colOff>
      <xdr:row>3</xdr:row>
      <xdr:rowOff>228600</xdr:rowOff>
    </xdr:from>
    <xdr:ext cx="2073003" cy="64248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320915" y="990600"/>
          <a:ext cx="2073003"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黄色の箇所に金額を入力すると</a:t>
          </a:r>
          <a:endParaRPr kumimoji="1" lang="en-US" altLang="ja-JP" sz="1100"/>
        </a:p>
        <a:p>
          <a:r>
            <a:rPr kumimoji="1" lang="ja-JP" altLang="en-US" sz="1100"/>
            <a:t>自動計算されますので、</a:t>
          </a:r>
          <a:endParaRPr kumimoji="1" lang="en-US" altLang="ja-JP" sz="1100"/>
        </a:p>
        <a:p>
          <a:r>
            <a:rPr kumimoji="1" lang="ja-JP" altLang="en-US" sz="1100"/>
            <a:t>よろしければご利用下さい。</a:t>
          </a:r>
        </a:p>
      </xdr:txBody>
    </xdr:sp>
    <xdr:clientData/>
  </xdr:oneCellAnchor>
  <xdr:oneCellAnchor>
    <xdr:from>
      <xdr:col>6</xdr:col>
      <xdr:colOff>155171</xdr:colOff>
      <xdr:row>30</xdr:row>
      <xdr:rowOff>54726</xdr:rowOff>
    </xdr:from>
    <xdr:ext cx="3341556" cy="27571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841721" y="9722601"/>
          <a:ext cx="33415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入力後は、間違いがないかご確認をお願いします。</a:t>
          </a:r>
        </a:p>
      </xdr:txBody>
    </xdr:sp>
    <xdr:clientData/>
  </xdr:oneCellAnchor>
  <xdr:oneCellAnchor>
    <xdr:from>
      <xdr:col>6</xdr:col>
      <xdr:colOff>659130</xdr:colOff>
      <xdr:row>12</xdr:row>
      <xdr:rowOff>40005</xdr:rowOff>
    </xdr:from>
    <xdr:ext cx="466794" cy="275717"/>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345680" y="394525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同上</a:t>
          </a:r>
        </a:p>
      </xdr:txBody>
    </xdr:sp>
    <xdr:clientData/>
  </xdr:oneCellAnchor>
  <xdr:oneCellAnchor>
    <xdr:from>
      <xdr:col>7</xdr:col>
      <xdr:colOff>26670</xdr:colOff>
      <xdr:row>20</xdr:row>
      <xdr:rowOff>276225</xdr:rowOff>
    </xdr:from>
    <xdr:ext cx="466794" cy="275717"/>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7399020" y="69627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同上</a:t>
          </a:r>
        </a:p>
      </xdr:txBody>
    </xdr:sp>
    <xdr:clientData/>
  </xdr:oneCellAnchor>
  <xdr:twoCellAnchor>
    <xdr:from>
      <xdr:col>6</xdr:col>
      <xdr:colOff>271029</xdr:colOff>
      <xdr:row>25</xdr:row>
      <xdr:rowOff>155864</xdr:rowOff>
    </xdr:from>
    <xdr:to>
      <xdr:col>8</xdr:col>
      <xdr:colOff>600768</xdr:colOff>
      <xdr:row>27</xdr:row>
      <xdr:rowOff>189462</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bwMode="auto">
        <a:xfrm>
          <a:off x="6957579" y="8537864"/>
          <a:ext cx="1701339" cy="395548"/>
        </a:xfrm>
        <a:prstGeom prst="wedgeRoundRectCallout">
          <a:avLst>
            <a:gd name="adj1" fmla="val -55932"/>
            <a:gd name="adj2" fmla="val -23934"/>
            <a:gd name="adj3" fmla="val 16667"/>
          </a:avLst>
        </a:prstGeom>
        <a:solidFill>
          <a:schemeClr val="tx2">
            <a:lumMod val="20000"/>
            <a:lumOff val="80000"/>
          </a:schemeClr>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小数点以下</a:t>
          </a:r>
          <a:r>
            <a:rPr kumimoji="1" lang="ja-JP" altLang="en-US" sz="1200" b="1">
              <a:solidFill>
                <a:srgbClr val="FF0000"/>
              </a:solidFill>
            </a:rPr>
            <a:t>切り捨て</a:t>
          </a:r>
          <a:endParaRPr kumimoji="1" lang="en-US" altLang="ja-JP" sz="1200" b="1">
            <a:solidFill>
              <a:srgbClr val="FF0000"/>
            </a:solidFill>
          </a:endParaRPr>
        </a:p>
      </xdr:txBody>
    </xdr:sp>
    <xdr:clientData/>
  </xdr:twoCellAnchor>
  <xdr:twoCellAnchor>
    <xdr:from>
      <xdr:col>7</xdr:col>
      <xdr:colOff>363855</xdr:colOff>
      <xdr:row>22</xdr:row>
      <xdr:rowOff>152400</xdr:rowOff>
    </xdr:from>
    <xdr:to>
      <xdr:col>12</xdr:col>
      <xdr:colOff>28575</xdr:colOff>
      <xdr:row>25</xdr:row>
      <xdr:rowOff>47625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736205" y="7562850"/>
          <a:ext cx="309372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契約金額は、３台の税抜き金額を合計後、</a:t>
          </a:r>
          <a:endParaRPr kumimoji="1" lang="en-US" altLang="ja-JP" sz="1100"/>
        </a:p>
        <a:p>
          <a:r>
            <a:rPr kumimoji="1" lang="ja-JP" altLang="en-US" sz="1100"/>
            <a:t>消費税額（小数点以下切り捨て）および</a:t>
          </a:r>
          <a:endParaRPr kumimoji="1" lang="en-US" altLang="ja-JP" sz="1100"/>
        </a:p>
        <a:p>
          <a:r>
            <a:rPr kumimoji="1" lang="ja-JP" altLang="en-US" sz="1100"/>
            <a:t>非課税・不課税額を加算した金額となりますので、ご了承願います。</a:t>
          </a:r>
        </a:p>
      </xdr:txBody>
    </xdr:sp>
    <xdr:clientData/>
  </xdr:twoCellAnchor>
  <xdr:twoCellAnchor>
    <xdr:from>
      <xdr:col>6</xdr:col>
      <xdr:colOff>112395</xdr:colOff>
      <xdr:row>23</xdr:row>
      <xdr:rowOff>161925</xdr:rowOff>
    </xdr:from>
    <xdr:to>
      <xdr:col>7</xdr:col>
      <xdr:colOff>371475</xdr:colOff>
      <xdr:row>25</xdr:row>
      <xdr:rowOff>5715</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6798945" y="7934325"/>
          <a:ext cx="944880" cy="4533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121920</xdr:colOff>
      <xdr:row>2</xdr:row>
      <xdr:rowOff>60960</xdr:rowOff>
    </xdr:from>
    <xdr:to>
      <xdr:col>9</xdr:col>
      <xdr:colOff>533400</xdr:colOff>
      <xdr:row>3</xdr:row>
      <xdr:rowOff>99060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3688080" y="1379220"/>
          <a:ext cx="2110740" cy="419100"/>
        </a:xfrm>
        <a:prstGeom prst="wedgeRoundRectCallout">
          <a:avLst>
            <a:gd name="adj1" fmla="val 36540"/>
            <a:gd name="adj2" fmla="val -79061"/>
            <a:gd name="adj3" fmla="val 16667"/>
          </a:avLst>
        </a:prstGeom>
        <a:solidFill>
          <a:schemeClr val="tx2">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0"/>
            <a:t>日付は</a:t>
          </a:r>
          <a:r>
            <a:rPr kumimoji="1" lang="ja-JP" altLang="en-US" sz="1200" b="1">
              <a:solidFill>
                <a:srgbClr val="FF0000"/>
              </a:solidFill>
            </a:rPr>
            <a:t>提出日</a:t>
          </a:r>
          <a:r>
            <a:rPr kumimoji="1" lang="ja-JP" altLang="en-US" sz="1100" b="0"/>
            <a:t>をご記載ください</a:t>
          </a:r>
          <a:r>
            <a:rPr kumimoji="1" lang="ja-JP" altLang="en-US" sz="1100" b="1"/>
            <a:t>。</a:t>
          </a:r>
          <a:endParaRPr kumimoji="1" lang="en-US" altLang="ja-JP" sz="1100" b="1"/>
        </a:p>
      </xdr:txBody>
    </xdr:sp>
    <xdr:clientData/>
  </xdr:twoCellAnchor>
  <xdr:twoCellAnchor>
    <xdr:from>
      <xdr:col>6</xdr:col>
      <xdr:colOff>419100</xdr:colOff>
      <xdr:row>4</xdr:row>
      <xdr:rowOff>228600</xdr:rowOff>
    </xdr:from>
    <xdr:to>
      <xdr:col>9</xdr:col>
      <xdr:colOff>1005840</xdr:colOff>
      <xdr:row>7</xdr:row>
      <xdr:rowOff>373380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3985260" y="2217420"/>
          <a:ext cx="2286000" cy="1097280"/>
        </a:xfrm>
        <a:prstGeom prst="wedgeRoundRectCallout">
          <a:avLst>
            <a:gd name="adj1" fmla="val 35480"/>
            <a:gd name="adj2" fmla="val 64081"/>
            <a:gd name="adj3" fmla="val 16667"/>
          </a:avLst>
        </a:prstGeom>
        <a:solidFill>
          <a:schemeClr val="tx2">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会社の住所、商号、代表者（支店長、店長でも可）の</a:t>
          </a:r>
          <a:r>
            <a:rPr kumimoji="1" lang="ja-JP" altLang="en-US" sz="1100" b="1">
              <a:solidFill>
                <a:srgbClr val="FF0000"/>
              </a:solidFill>
            </a:rPr>
            <a:t>役職</a:t>
          </a:r>
          <a:r>
            <a:rPr kumimoji="1" lang="ja-JP" altLang="en-US" sz="1100"/>
            <a:t>、</a:t>
          </a:r>
          <a:r>
            <a:rPr kumimoji="1" lang="ja-JP" altLang="en-US" sz="1100" b="1">
              <a:solidFill>
                <a:srgbClr val="FF0000"/>
              </a:solidFill>
            </a:rPr>
            <a:t>氏名</a:t>
          </a:r>
          <a:r>
            <a:rPr kumimoji="1" lang="ja-JP" altLang="en-US" sz="1100"/>
            <a:t>、</a:t>
          </a:r>
          <a:r>
            <a:rPr kumimoji="1" lang="ja-JP" altLang="en-US" sz="1100" b="1">
              <a:solidFill>
                <a:srgbClr val="FF0000"/>
              </a:solidFill>
            </a:rPr>
            <a:t>代表者印</a:t>
          </a:r>
          <a:r>
            <a:rPr kumimoji="1" lang="ja-JP" altLang="en-US" sz="1100"/>
            <a:t>をお願いします。</a:t>
          </a:r>
          <a:endParaRPr kumimoji="1" lang="en-US" altLang="ja-JP" sz="1100"/>
        </a:p>
        <a:p>
          <a:pPr algn="l"/>
          <a:r>
            <a:rPr kumimoji="1" lang="ja-JP" altLang="en-US" sz="1100" b="1">
              <a:solidFill>
                <a:srgbClr val="FF0000"/>
              </a:solidFill>
            </a:rPr>
            <a:t>社印のみは不可</a:t>
          </a:r>
          <a:r>
            <a:rPr kumimoji="1" lang="ja-JP" altLang="en-US" sz="1100"/>
            <a:t>となります。</a:t>
          </a:r>
          <a:endParaRPr kumimoji="1" lang="en-US" altLang="ja-JP" sz="1100"/>
        </a:p>
      </xdr:txBody>
    </xdr:sp>
    <xdr:clientData/>
  </xdr:twoCellAnchor>
  <xdr:twoCellAnchor>
    <xdr:from>
      <xdr:col>9</xdr:col>
      <xdr:colOff>381000</xdr:colOff>
      <xdr:row>8</xdr:row>
      <xdr:rowOff>198120</xdr:rowOff>
    </xdr:from>
    <xdr:to>
      <xdr:col>9</xdr:col>
      <xdr:colOff>1133476</xdr:colOff>
      <xdr:row>10</xdr:row>
      <xdr:rowOff>60960</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5646420" y="3573780"/>
          <a:ext cx="752476" cy="731520"/>
        </a:xfrm>
        <a:prstGeom prst="ellipse">
          <a:avLst/>
        </a:prstGeom>
        <a:solidFill>
          <a:srgbClr val="FFFFFF"/>
        </a:solidFill>
        <a:ln w="25400" cap="flat" cmpd="sng" algn="ctr">
          <a:solidFill>
            <a:srgbClr val="FF0000"/>
          </a:solidFill>
          <a:prstDash val="solid"/>
          <a:round/>
          <a:headEnd type="none" w="med" len="med"/>
          <a:tailEnd type="none" w="med" len="med"/>
        </a:ln>
        <a:effectLst/>
      </xdr:spPr>
      <xdr:txBody>
        <a:bodyPr vertOverflow="clip" vert="eaVert" wrap="square" lIns="18288" tIns="0" rIns="0" bIns="0" rtlCol="0" anchor="ctr" upright="1"/>
        <a:lstStyle/>
        <a:p>
          <a:pPr algn="ctr"/>
          <a:r>
            <a:rPr kumimoji="1" lang="ja-JP" altLang="en-US" sz="900">
              <a:solidFill>
                <a:srgbClr val="FF0000"/>
              </a:solidFill>
            </a:rPr>
            <a:t>代表者印</a:t>
          </a:r>
          <a:endParaRPr kumimoji="1" lang="en-US" altLang="ja-JP" sz="900">
            <a:solidFill>
              <a:srgbClr val="FF0000"/>
            </a:solidFill>
          </a:endParaRPr>
        </a:p>
      </xdr:txBody>
    </xdr:sp>
    <xdr:clientData/>
  </xdr:twoCellAnchor>
  <xdr:twoCellAnchor>
    <xdr:from>
      <xdr:col>6</xdr:col>
      <xdr:colOff>632460</xdr:colOff>
      <xdr:row>11</xdr:row>
      <xdr:rowOff>144780</xdr:rowOff>
    </xdr:from>
    <xdr:to>
      <xdr:col>9</xdr:col>
      <xdr:colOff>501015</xdr:colOff>
      <xdr:row>12</xdr:row>
      <xdr:rowOff>363855</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a:off x="4198620" y="4640580"/>
          <a:ext cx="1567815" cy="607695"/>
        </a:xfrm>
        <a:prstGeom prst="wedgeRoundRectCallout">
          <a:avLst>
            <a:gd name="adj1" fmla="val 46455"/>
            <a:gd name="adj2" fmla="val 264839"/>
            <a:gd name="adj3" fmla="val 16667"/>
          </a:avLst>
        </a:prstGeom>
        <a:solidFill>
          <a:schemeClr val="tx2">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r>
            <a:rPr kumimoji="1" lang="ja-JP" altLang="ja-JP" sz="1100">
              <a:effectLst/>
              <a:latin typeface="+mn-lt"/>
              <a:ea typeface="+mn-ea"/>
              <a:cs typeface="+mn-cs"/>
            </a:rPr>
            <a:t>３台分の合計金額を</a:t>
          </a:r>
          <a:r>
            <a:rPr kumimoji="1" lang="ja-JP" altLang="ja-JP" sz="1100" b="1" u="sng">
              <a:solidFill>
                <a:srgbClr val="FF0000"/>
              </a:solidFill>
              <a:effectLst/>
              <a:latin typeface="+mn-lt"/>
              <a:ea typeface="+mn-ea"/>
              <a:cs typeface="+mn-cs"/>
            </a:rPr>
            <a:t>消費税込</a:t>
          </a:r>
          <a:r>
            <a:rPr kumimoji="1" lang="ja-JP" altLang="ja-JP" sz="1100">
              <a:effectLst/>
              <a:latin typeface="+mn-lt"/>
              <a:ea typeface="+mn-ea"/>
              <a:cs typeface="+mn-cs"/>
            </a:rPr>
            <a:t>にてご記入下さい。</a:t>
          </a:r>
          <a:endParaRPr lang="ja-JP" altLang="ja-JP">
            <a:effectLst/>
          </a:endParaRPr>
        </a:p>
      </xdr:txBody>
    </xdr:sp>
    <xdr:clientData/>
  </xdr:twoCellAnchor>
  <xdr:twoCellAnchor>
    <xdr:from>
      <xdr:col>6</xdr:col>
      <xdr:colOff>632460</xdr:colOff>
      <xdr:row>11</xdr:row>
      <xdr:rowOff>152400</xdr:rowOff>
    </xdr:from>
    <xdr:to>
      <xdr:col>9</xdr:col>
      <xdr:colOff>501015</xdr:colOff>
      <xdr:row>12</xdr:row>
      <xdr:rowOff>371475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bwMode="auto">
        <a:xfrm>
          <a:off x="4198620" y="4648200"/>
          <a:ext cx="1567815" cy="607695"/>
        </a:xfrm>
        <a:prstGeom prst="wedgeRoundRectCallout">
          <a:avLst>
            <a:gd name="adj1" fmla="val -57555"/>
            <a:gd name="adj2" fmla="val 85529"/>
            <a:gd name="adj3" fmla="val 16667"/>
          </a:avLst>
        </a:prstGeom>
        <a:solidFill>
          <a:schemeClr val="tx2">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r>
            <a:rPr kumimoji="1" lang="ja-JP" altLang="ja-JP" sz="1100">
              <a:effectLst/>
              <a:latin typeface="+mn-lt"/>
              <a:ea typeface="+mn-ea"/>
              <a:cs typeface="+mn-cs"/>
            </a:rPr>
            <a:t>３台分の合計金額を</a:t>
          </a:r>
          <a:r>
            <a:rPr kumimoji="1" lang="ja-JP" altLang="ja-JP" sz="1100" b="1" u="sng">
              <a:solidFill>
                <a:srgbClr val="FF0000"/>
              </a:solidFill>
              <a:effectLst/>
              <a:latin typeface="+mn-lt"/>
              <a:ea typeface="+mn-ea"/>
              <a:cs typeface="+mn-cs"/>
            </a:rPr>
            <a:t>消費税込</a:t>
          </a:r>
          <a:r>
            <a:rPr kumimoji="1" lang="ja-JP" altLang="ja-JP" sz="1100">
              <a:effectLst/>
              <a:latin typeface="+mn-lt"/>
              <a:ea typeface="+mn-ea"/>
              <a:cs typeface="+mn-cs"/>
            </a:rPr>
            <a:t>にてご記入下さい。</a:t>
          </a:r>
          <a:endParaRPr lang="ja-JP" altLang="ja-JP">
            <a:effectLst/>
          </a:endParaRPr>
        </a:p>
      </xdr:txBody>
    </xdr:sp>
    <xdr:clientData/>
  </xdr:twoCellAnchor>
  <xdr:twoCellAnchor>
    <xdr:from>
      <xdr:col>3</xdr:col>
      <xdr:colOff>472440</xdr:colOff>
      <xdr:row>23</xdr:row>
      <xdr:rowOff>243840</xdr:rowOff>
    </xdr:from>
    <xdr:to>
      <xdr:col>9</xdr:col>
      <xdr:colOff>944880</xdr:colOff>
      <xdr:row>29</xdr:row>
      <xdr:rowOff>236220</xdr:rowOff>
    </xdr:to>
    <xdr:sp macro="" textlink="">
      <xdr:nvSpPr>
        <xdr:cNvPr id="8" name="角丸四角形 1">
          <a:extLst>
            <a:ext uri="{FF2B5EF4-FFF2-40B4-BE49-F238E27FC236}">
              <a16:creationId xmlns:a16="http://schemas.microsoft.com/office/drawing/2014/main" id="{00000000-0008-0000-0200-000008000000}"/>
            </a:ext>
          </a:extLst>
        </xdr:cNvPr>
        <xdr:cNvSpPr>
          <a:spLocks noChangeArrowheads="1"/>
        </xdr:cNvSpPr>
      </xdr:nvSpPr>
      <xdr:spPr bwMode="auto">
        <a:xfrm>
          <a:off x="2118360" y="8862060"/>
          <a:ext cx="4091940" cy="1501140"/>
        </a:xfrm>
        <a:prstGeom prst="roundRect">
          <a:avLst>
            <a:gd name="adj" fmla="val 16667"/>
          </a:avLst>
        </a:prstGeom>
        <a:noFill/>
        <a:ln w="12700" algn="ctr">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548640</xdr:colOff>
      <xdr:row>22</xdr:row>
      <xdr:rowOff>76200</xdr:rowOff>
    </xdr:from>
    <xdr:to>
      <xdr:col>9</xdr:col>
      <xdr:colOff>975360</xdr:colOff>
      <xdr:row>23</xdr:row>
      <xdr:rowOff>205740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194560" y="8442960"/>
          <a:ext cx="404622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i="1">
              <a:solidFill>
                <a:srgbClr val="0070C0"/>
              </a:solidFill>
            </a:rPr>
            <a:t>↓下記を記載していただいた場合、代表者印は不要です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245745</xdr:colOff>
      <xdr:row>3</xdr:row>
      <xdr:rowOff>45720</xdr:rowOff>
    </xdr:from>
    <xdr:to>
      <xdr:col>6</xdr:col>
      <xdr:colOff>581025</xdr:colOff>
      <xdr:row>5</xdr:row>
      <xdr:rowOff>281940</xdr:rowOff>
    </xdr:to>
    <xdr:sp macro="" textlink="">
      <xdr:nvSpPr>
        <xdr:cNvPr id="2" name="右中かっこ 1">
          <a:extLst>
            <a:ext uri="{FF2B5EF4-FFF2-40B4-BE49-F238E27FC236}">
              <a16:creationId xmlns:a16="http://schemas.microsoft.com/office/drawing/2014/main" id="{5BDCBDD2-B872-47AB-BE7F-B785F798F005}"/>
            </a:ext>
          </a:extLst>
        </xdr:cNvPr>
        <xdr:cNvSpPr/>
      </xdr:nvSpPr>
      <xdr:spPr>
        <a:xfrm>
          <a:off x="6932295" y="807720"/>
          <a:ext cx="335280" cy="96012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297180</xdr:colOff>
      <xdr:row>20</xdr:row>
      <xdr:rowOff>26670</xdr:rowOff>
    </xdr:from>
    <xdr:to>
      <xdr:col>6</xdr:col>
      <xdr:colOff>563880</xdr:colOff>
      <xdr:row>22</xdr:row>
      <xdr:rowOff>7620</xdr:rowOff>
    </xdr:to>
    <xdr:sp macro="" textlink="">
      <xdr:nvSpPr>
        <xdr:cNvPr id="3" name="右中かっこ 2">
          <a:extLst>
            <a:ext uri="{FF2B5EF4-FFF2-40B4-BE49-F238E27FC236}">
              <a16:creationId xmlns:a16="http://schemas.microsoft.com/office/drawing/2014/main" id="{05EDD0E7-3596-4D57-93AC-BFA88B3F031E}"/>
            </a:ext>
          </a:extLst>
        </xdr:cNvPr>
        <xdr:cNvSpPr/>
      </xdr:nvSpPr>
      <xdr:spPr>
        <a:xfrm>
          <a:off x="6983730" y="6713220"/>
          <a:ext cx="266700" cy="70485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283845</xdr:colOff>
      <xdr:row>9</xdr:row>
      <xdr:rowOff>11430</xdr:rowOff>
    </xdr:from>
    <xdr:to>
      <xdr:col>6</xdr:col>
      <xdr:colOff>550545</xdr:colOff>
      <xdr:row>15</xdr:row>
      <xdr:rowOff>323850</xdr:rowOff>
    </xdr:to>
    <xdr:sp macro="" textlink="">
      <xdr:nvSpPr>
        <xdr:cNvPr id="4" name="右中かっこ 3">
          <a:extLst>
            <a:ext uri="{FF2B5EF4-FFF2-40B4-BE49-F238E27FC236}">
              <a16:creationId xmlns:a16="http://schemas.microsoft.com/office/drawing/2014/main" id="{229B12F7-A645-4F70-A929-6A070B04B3FB}"/>
            </a:ext>
          </a:extLst>
        </xdr:cNvPr>
        <xdr:cNvSpPr/>
      </xdr:nvSpPr>
      <xdr:spPr>
        <a:xfrm>
          <a:off x="6970395" y="2830830"/>
          <a:ext cx="266700" cy="2484120"/>
        </a:xfrm>
        <a:prstGeom prst="righ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634365</xdr:colOff>
      <xdr:row>3</xdr:row>
      <xdr:rowOff>228600</xdr:rowOff>
    </xdr:from>
    <xdr:ext cx="2073003" cy="642484"/>
    <xdr:sp macro="" textlink="">
      <xdr:nvSpPr>
        <xdr:cNvPr id="5" name="テキスト ボックス 4">
          <a:extLst>
            <a:ext uri="{FF2B5EF4-FFF2-40B4-BE49-F238E27FC236}">
              <a16:creationId xmlns:a16="http://schemas.microsoft.com/office/drawing/2014/main" id="{1AC7B070-9207-4D8B-AEB4-FA117BE0B30C}"/>
            </a:ext>
          </a:extLst>
        </xdr:cNvPr>
        <xdr:cNvSpPr txBox="1"/>
      </xdr:nvSpPr>
      <xdr:spPr>
        <a:xfrm>
          <a:off x="7320915" y="990600"/>
          <a:ext cx="2073003"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黄色の箇所に金額を入力すると</a:t>
          </a:r>
          <a:endParaRPr kumimoji="1" lang="en-US" altLang="ja-JP" sz="1100"/>
        </a:p>
        <a:p>
          <a:r>
            <a:rPr kumimoji="1" lang="ja-JP" altLang="en-US" sz="1100"/>
            <a:t>自動計算されますので、</a:t>
          </a:r>
          <a:endParaRPr kumimoji="1" lang="en-US" altLang="ja-JP" sz="1100"/>
        </a:p>
        <a:p>
          <a:r>
            <a:rPr kumimoji="1" lang="ja-JP" altLang="en-US" sz="1100"/>
            <a:t>よろしければご利用下さい。</a:t>
          </a:r>
        </a:p>
      </xdr:txBody>
    </xdr:sp>
    <xdr:clientData/>
  </xdr:oneCellAnchor>
  <xdr:oneCellAnchor>
    <xdr:from>
      <xdr:col>6</xdr:col>
      <xdr:colOff>155171</xdr:colOff>
      <xdr:row>30</xdr:row>
      <xdr:rowOff>54726</xdr:rowOff>
    </xdr:from>
    <xdr:ext cx="3341556" cy="275717"/>
    <xdr:sp macro="" textlink="">
      <xdr:nvSpPr>
        <xdr:cNvPr id="6" name="テキスト ボックス 5">
          <a:extLst>
            <a:ext uri="{FF2B5EF4-FFF2-40B4-BE49-F238E27FC236}">
              <a16:creationId xmlns:a16="http://schemas.microsoft.com/office/drawing/2014/main" id="{9BA9F311-7760-4B47-AB21-969872A52F08}"/>
            </a:ext>
          </a:extLst>
        </xdr:cNvPr>
        <xdr:cNvSpPr txBox="1"/>
      </xdr:nvSpPr>
      <xdr:spPr>
        <a:xfrm>
          <a:off x="6841721" y="9722601"/>
          <a:ext cx="334155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入力後は、間違いがないかご確認をお願いします。</a:t>
          </a:r>
        </a:p>
      </xdr:txBody>
    </xdr:sp>
    <xdr:clientData/>
  </xdr:oneCellAnchor>
  <xdr:oneCellAnchor>
    <xdr:from>
      <xdr:col>6</xdr:col>
      <xdr:colOff>659130</xdr:colOff>
      <xdr:row>12</xdr:row>
      <xdr:rowOff>40005</xdr:rowOff>
    </xdr:from>
    <xdr:ext cx="466794" cy="275717"/>
    <xdr:sp macro="" textlink="">
      <xdr:nvSpPr>
        <xdr:cNvPr id="7" name="テキスト ボックス 6">
          <a:extLst>
            <a:ext uri="{FF2B5EF4-FFF2-40B4-BE49-F238E27FC236}">
              <a16:creationId xmlns:a16="http://schemas.microsoft.com/office/drawing/2014/main" id="{3F1616A5-9DF8-4AE2-84BB-1C74EAF7BB29}"/>
            </a:ext>
          </a:extLst>
        </xdr:cNvPr>
        <xdr:cNvSpPr txBox="1"/>
      </xdr:nvSpPr>
      <xdr:spPr>
        <a:xfrm>
          <a:off x="7345680" y="394525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同上</a:t>
          </a:r>
        </a:p>
      </xdr:txBody>
    </xdr:sp>
    <xdr:clientData/>
  </xdr:oneCellAnchor>
  <xdr:oneCellAnchor>
    <xdr:from>
      <xdr:col>7</xdr:col>
      <xdr:colOff>26670</xdr:colOff>
      <xdr:row>20</xdr:row>
      <xdr:rowOff>276225</xdr:rowOff>
    </xdr:from>
    <xdr:ext cx="466794" cy="275717"/>
    <xdr:sp macro="" textlink="">
      <xdr:nvSpPr>
        <xdr:cNvPr id="8" name="テキスト ボックス 7">
          <a:extLst>
            <a:ext uri="{FF2B5EF4-FFF2-40B4-BE49-F238E27FC236}">
              <a16:creationId xmlns:a16="http://schemas.microsoft.com/office/drawing/2014/main" id="{F810CD54-2F9A-4171-9C96-72D79AFDFE78}"/>
            </a:ext>
          </a:extLst>
        </xdr:cNvPr>
        <xdr:cNvSpPr txBox="1"/>
      </xdr:nvSpPr>
      <xdr:spPr>
        <a:xfrm>
          <a:off x="7399020" y="696277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同上</a:t>
          </a:r>
        </a:p>
      </xdr:txBody>
    </xdr:sp>
    <xdr:clientData/>
  </xdr:oneCellAnchor>
  <xdr:twoCellAnchor>
    <xdr:from>
      <xdr:col>6</xdr:col>
      <xdr:colOff>271029</xdr:colOff>
      <xdr:row>25</xdr:row>
      <xdr:rowOff>155864</xdr:rowOff>
    </xdr:from>
    <xdr:to>
      <xdr:col>8</xdr:col>
      <xdr:colOff>600768</xdr:colOff>
      <xdr:row>27</xdr:row>
      <xdr:rowOff>189462</xdr:rowOff>
    </xdr:to>
    <xdr:sp macro="" textlink="">
      <xdr:nvSpPr>
        <xdr:cNvPr id="9" name="角丸四角形吹き出し 9">
          <a:extLst>
            <a:ext uri="{FF2B5EF4-FFF2-40B4-BE49-F238E27FC236}">
              <a16:creationId xmlns:a16="http://schemas.microsoft.com/office/drawing/2014/main" id="{8314FC01-6050-4E26-A8FF-A5F31FC8E24C}"/>
            </a:ext>
          </a:extLst>
        </xdr:cNvPr>
        <xdr:cNvSpPr/>
      </xdr:nvSpPr>
      <xdr:spPr bwMode="auto">
        <a:xfrm>
          <a:off x="6957579" y="8537864"/>
          <a:ext cx="1701339" cy="395548"/>
        </a:xfrm>
        <a:prstGeom prst="wedgeRoundRectCallout">
          <a:avLst>
            <a:gd name="adj1" fmla="val -55932"/>
            <a:gd name="adj2" fmla="val -23934"/>
            <a:gd name="adj3" fmla="val 16667"/>
          </a:avLst>
        </a:prstGeom>
        <a:solidFill>
          <a:schemeClr val="tx2">
            <a:lumMod val="20000"/>
            <a:lumOff val="80000"/>
          </a:schemeClr>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小数点以下</a:t>
          </a:r>
          <a:r>
            <a:rPr kumimoji="1" lang="ja-JP" altLang="en-US" sz="1200" b="1">
              <a:solidFill>
                <a:srgbClr val="FF0000"/>
              </a:solidFill>
            </a:rPr>
            <a:t>切り捨て</a:t>
          </a:r>
          <a:endParaRPr kumimoji="1" lang="en-US" altLang="ja-JP" sz="1200" b="1">
            <a:solidFill>
              <a:srgbClr val="FF0000"/>
            </a:solidFill>
          </a:endParaRPr>
        </a:p>
      </xdr:txBody>
    </xdr:sp>
    <xdr:clientData/>
  </xdr:twoCellAnchor>
  <xdr:twoCellAnchor>
    <xdr:from>
      <xdr:col>7</xdr:col>
      <xdr:colOff>363855</xdr:colOff>
      <xdr:row>22</xdr:row>
      <xdr:rowOff>152400</xdr:rowOff>
    </xdr:from>
    <xdr:to>
      <xdr:col>12</xdr:col>
      <xdr:colOff>28575</xdr:colOff>
      <xdr:row>25</xdr:row>
      <xdr:rowOff>47625</xdr:rowOff>
    </xdr:to>
    <xdr:sp macro="" textlink="">
      <xdr:nvSpPr>
        <xdr:cNvPr id="10" name="テキスト ボックス 9">
          <a:extLst>
            <a:ext uri="{FF2B5EF4-FFF2-40B4-BE49-F238E27FC236}">
              <a16:creationId xmlns:a16="http://schemas.microsoft.com/office/drawing/2014/main" id="{D5F4DB10-D6BF-46AC-9A50-0AAF95AB6A19}"/>
            </a:ext>
          </a:extLst>
        </xdr:cNvPr>
        <xdr:cNvSpPr txBox="1"/>
      </xdr:nvSpPr>
      <xdr:spPr>
        <a:xfrm>
          <a:off x="7736205" y="7562850"/>
          <a:ext cx="309372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契約金額は、３台の税抜き金額を合計後、</a:t>
          </a:r>
          <a:endParaRPr kumimoji="1" lang="en-US" altLang="ja-JP" sz="1100"/>
        </a:p>
        <a:p>
          <a:r>
            <a:rPr kumimoji="1" lang="ja-JP" altLang="en-US" sz="1100"/>
            <a:t>消費税額（小数点以下切り捨て）および</a:t>
          </a:r>
          <a:endParaRPr kumimoji="1" lang="en-US" altLang="ja-JP" sz="1100"/>
        </a:p>
        <a:p>
          <a:r>
            <a:rPr kumimoji="1" lang="ja-JP" altLang="en-US" sz="1100"/>
            <a:t>非課税・不課税額を加算した金額となりますので、ご了承願います。</a:t>
          </a:r>
        </a:p>
      </xdr:txBody>
    </xdr:sp>
    <xdr:clientData/>
  </xdr:twoCellAnchor>
  <xdr:twoCellAnchor>
    <xdr:from>
      <xdr:col>6</xdr:col>
      <xdr:colOff>112395</xdr:colOff>
      <xdr:row>23</xdr:row>
      <xdr:rowOff>161925</xdr:rowOff>
    </xdr:from>
    <xdr:to>
      <xdr:col>7</xdr:col>
      <xdr:colOff>371475</xdr:colOff>
      <xdr:row>25</xdr:row>
      <xdr:rowOff>5715</xdr:rowOff>
    </xdr:to>
    <xdr:cxnSp macro="">
      <xdr:nvCxnSpPr>
        <xdr:cNvPr id="11" name="直線矢印コネクタ 10">
          <a:extLst>
            <a:ext uri="{FF2B5EF4-FFF2-40B4-BE49-F238E27FC236}">
              <a16:creationId xmlns:a16="http://schemas.microsoft.com/office/drawing/2014/main" id="{CF1DC30E-BC5D-4148-B2DE-B4CFB869666C}"/>
            </a:ext>
          </a:extLst>
        </xdr:cNvPr>
        <xdr:cNvCxnSpPr/>
      </xdr:nvCxnSpPr>
      <xdr:spPr>
        <a:xfrm flipH="1">
          <a:off x="6798945" y="7934325"/>
          <a:ext cx="944880" cy="45339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1590675</xdr:colOff>
      <xdr:row>4</xdr:row>
      <xdr:rowOff>57150</xdr:rowOff>
    </xdr:from>
    <xdr:to>
      <xdr:col>2</xdr:col>
      <xdr:colOff>89189</xdr:colOff>
      <xdr:row>5</xdr:row>
      <xdr:rowOff>280209</xdr:rowOff>
    </xdr:to>
    <xdr:sp macro="" textlink="">
      <xdr:nvSpPr>
        <xdr:cNvPr id="12" name="角丸四角形吹き出し 12">
          <a:extLst>
            <a:ext uri="{FF2B5EF4-FFF2-40B4-BE49-F238E27FC236}">
              <a16:creationId xmlns:a16="http://schemas.microsoft.com/office/drawing/2014/main" id="{DC78DD80-DFEE-4CC6-AD7A-2907EC1964F5}"/>
            </a:ext>
          </a:extLst>
        </xdr:cNvPr>
        <xdr:cNvSpPr/>
      </xdr:nvSpPr>
      <xdr:spPr bwMode="auto">
        <a:xfrm>
          <a:off x="1590675" y="1181100"/>
          <a:ext cx="2194214" cy="585009"/>
        </a:xfrm>
        <a:prstGeom prst="wedgeRoundRectCallout">
          <a:avLst>
            <a:gd name="adj1" fmla="val 67676"/>
            <a:gd name="adj2" fmla="val 16908"/>
            <a:gd name="adj3" fmla="val 16667"/>
          </a:avLst>
        </a:prstGeom>
        <a:solidFill>
          <a:schemeClr val="tx2">
            <a:lumMod val="20000"/>
            <a:lumOff val="80000"/>
          </a:schemeClr>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200"/>
            <a:t>項目について費用がご不要な場合は「</a:t>
          </a:r>
          <a:r>
            <a:rPr kumimoji="1" lang="en-US" altLang="ja-JP" sz="1200">
              <a:solidFill>
                <a:srgbClr val="FF0000"/>
              </a:solidFill>
            </a:rPr>
            <a:t>0</a:t>
          </a:r>
          <a:r>
            <a:rPr kumimoji="1" lang="ja-JP" altLang="en-US" sz="1200">
              <a:solidFill>
                <a:sysClr val="windowText" lastClr="000000"/>
              </a:solidFill>
            </a:rPr>
            <a:t>」</a:t>
          </a:r>
          <a:r>
            <a:rPr kumimoji="1" lang="ja-JP" altLang="en-US" sz="1200"/>
            <a:t>をご記入ください。</a:t>
          </a:r>
          <a:endParaRPr kumimoji="1" lang="en-US" altLang="ja-JP" sz="1200"/>
        </a:p>
      </xdr:txBody>
    </xdr:sp>
    <xdr:clientData/>
  </xdr:twoCellAnchor>
  <xdr:twoCellAnchor>
    <xdr:from>
      <xdr:col>0</xdr:col>
      <xdr:colOff>152400</xdr:colOff>
      <xdr:row>10</xdr:row>
      <xdr:rowOff>152400</xdr:rowOff>
    </xdr:from>
    <xdr:to>
      <xdr:col>2</xdr:col>
      <xdr:colOff>251460</xdr:colOff>
      <xdr:row>13</xdr:row>
      <xdr:rowOff>224790</xdr:rowOff>
    </xdr:to>
    <xdr:sp macro="" textlink="">
      <xdr:nvSpPr>
        <xdr:cNvPr id="13" name="角丸四角形吹き出し 11">
          <a:extLst>
            <a:ext uri="{FF2B5EF4-FFF2-40B4-BE49-F238E27FC236}">
              <a16:creationId xmlns:a16="http://schemas.microsoft.com/office/drawing/2014/main" id="{8D8F7EE8-B03B-41A6-AE58-E7E183437DC7}"/>
            </a:ext>
          </a:extLst>
        </xdr:cNvPr>
        <xdr:cNvSpPr/>
      </xdr:nvSpPr>
      <xdr:spPr bwMode="auto">
        <a:xfrm>
          <a:off x="152400" y="3333750"/>
          <a:ext cx="3794760" cy="1158240"/>
        </a:xfrm>
        <a:prstGeom prst="wedgeRoundRectCallout">
          <a:avLst>
            <a:gd name="adj1" fmla="val 71424"/>
            <a:gd name="adj2" fmla="val -30373"/>
            <a:gd name="adj3" fmla="val 16667"/>
          </a:avLst>
        </a:prstGeom>
        <a:solidFill>
          <a:schemeClr val="tx2">
            <a:lumMod val="20000"/>
            <a:lumOff val="80000"/>
          </a:schemeClr>
        </a:solid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部品代金・工賃・手数料等すべて含めた「１式」の金額を</a:t>
          </a:r>
          <a:r>
            <a:rPr kumimoji="1" lang="ja-JP" altLang="en-US" sz="1400" b="1" i="0" u="sng" strike="noStrike" kern="0" cap="none" spc="0" normalizeH="0" baseline="0" noProof="0">
              <a:ln>
                <a:noFill/>
              </a:ln>
              <a:solidFill>
                <a:srgbClr val="FF0000"/>
              </a:solidFill>
              <a:effectLst/>
              <a:uLnTx/>
              <a:uFillTx/>
              <a:latin typeface="+mn-lt"/>
              <a:ea typeface="+mn-ea"/>
              <a:cs typeface="+mn-cs"/>
            </a:rPr>
            <a:t>税抜</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にてご記入下さい。</a:t>
          </a:r>
          <a:endParaRPr kumimoji="1"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6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（自動車重量税・自動車損害賠償責任保険料については非課税のため、そのままご記入ください）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30"/>
  <sheetViews>
    <sheetView showZeros="0" tabSelected="1" view="pageBreakPreview" zoomScaleNormal="80" zoomScaleSheetLayoutView="100" workbookViewId="0">
      <selection activeCell="M2" sqref="M2"/>
    </sheetView>
  </sheetViews>
  <sheetFormatPr defaultColWidth="9" defaultRowHeight="20.149999999999999" customHeight="1" x14ac:dyDescent="0.2"/>
  <cols>
    <col min="1" max="1" width="6.6328125" style="1" customWidth="1"/>
    <col min="2" max="2" width="7.6328125" style="1" customWidth="1"/>
    <col min="3" max="3" width="9.6328125" style="1" customWidth="1"/>
    <col min="4" max="4" width="10.90625" style="1" customWidth="1"/>
    <col min="5" max="5" width="3.6328125" style="1" customWidth="1"/>
    <col min="6" max="6" width="13.453125" style="1" customWidth="1"/>
    <col min="7" max="7" width="10.08984375" style="10" customWidth="1"/>
    <col min="8" max="9" width="7.36328125" style="1" customWidth="1"/>
    <col min="10" max="10" width="17.26953125" style="1" customWidth="1"/>
    <col min="11" max="16384" width="9" style="1"/>
  </cols>
  <sheetData>
    <row r="1" spans="1:13" ht="42.65" customHeight="1" x14ac:dyDescent="0.2">
      <c r="A1" s="68" t="s">
        <v>0</v>
      </c>
      <c r="B1" s="68"/>
      <c r="C1" s="68"/>
      <c r="D1" s="68"/>
      <c r="E1" s="68"/>
      <c r="F1" s="68"/>
      <c r="G1" s="68"/>
      <c r="H1" s="68"/>
      <c r="I1" s="68"/>
      <c r="J1" s="68"/>
    </row>
    <row r="2" spans="1:13" ht="61.5" customHeight="1" x14ac:dyDescent="0.2">
      <c r="G2" s="69" t="s">
        <v>27</v>
      </c>
      <c r="H2" s="69"/>
      <c r="I2" s="69"/>
      <c r="J2" s="69"/>
      <c r="L2" s="1" t="s">
        <v>1</v>
      </c>
    </row>
    <row r="3" spans="1:13" ht="30" customHeight="1" x14ac:dyDescent="0.2">
      <c r="H3" s="11"/>
      <c r="I3" s="11"/>
      <c r="J3" s="11"/>
    </row>
    <row r="4" spans="1:13" ht="22.9" customHeight="1" x14ac:dyDescent="0.2">
      <c r="A4" s="1" t="s">
        <v>13</v>
      </c>
    </row>
    <row r="5" spans="1:13" ht="22.9" customHeight="1" x14ac:dyDescent="0.2">
      <c r="A5" s="1" t="s">
        <v>14</v>
      </c>
      <c r="E5" s="10" t="s">
        <v>2</v>
      </c>
      <c r="F5" s="11"/>
    </row>
    <row r="6" spans="1:13" ht="37.15" customHeight="1" x14ac:dyDescent="0.2"/>
    <row r="7" spans="1:13" ht="15" customHeight="1" x14ac:dyDescent="0.2">
      <c r="G7" s="57" t="s">
        <v>45</v>
      </c>
    </row>
    <row r="8" spans="1:13" ht="34.15" customHeight="1" x14ac:dyDescent="0.2">
      <c r="D8" s="2"/>
      <c r="F8" s="62" t="s">
        <v>3</v>
      </c>
      <c r="G8" s="57"/>
    </row>
    <row r="9" spans="1:13" ht="34.15" customHeight="1" x14ac:dyDescent="0.2">
      <c r="D9" s="2"/>
      <c r="F9" s="62" t="s">
        <v>4</v>
      </c>
      <c r="G9" s="1"/>
    </row>
    <row r="10" spans="1:13" ht="34.15" customHeight="1" x14ac:dyDescent="0.2">
      <c r="D10" s="3"/>
      <c r="F10" s="62" t="s">
        <v>5</v>
      </c>
      <c r="G10" s="1"/>
      <c r="J10" s="62" t="s">
        <v>12</v>
      </c>
    </row>
    <row r="11" spans="1:13" ht="20.149999999999999" customHeight="1" x14ac:dyDescent="0.2">
      <c r="D11" s="3"/>
      <c r="M11" s="4"/>
    </row>
    <row r="12" spans="1:13" ht="30.65" customHeight="1" x14ac:dyDescent="0.2">
      <c r="A12" s="72" t="s">
        <v>48</v>
      </c>
      <c r="B12" s="73"/>
      <c r="C12" s="73"/>
      <c r="D12" s="73"/>
      <c r="E12" s="73"/>
      <c r="F12" s="73"/>
      <c r="G12" s="73"/>
      <c r="H12" s="73"/>
      <c r="I12" s="73"/>
      <c r="J12" s="73"/>
    </row>
    <row r="13" spans="1:13" ht="30" customHeight="1" x14ac:dyDescent="0.2">
      <c r="A13" s="73"/>
      <c r="B13" s="73"/>
      <c r="C13" s="73"/>
      <c r="D13" s="73"/>
      <c r="E13" s="73"/>
      <c r="F13" s="73"/>
      <c r="G13" s="73"/>
      <c r="H13" s="73"/>
      <c r="I13" s="73"/>
      <c r="J13" s="73"/>
    </row>
    <row r="15" spans="1:13" s="6" customFormat="1" ht="25.5" customHeight="1" x14ac:dyDescent="0.3">
      <c r="C15" s="6" t="s">
        <v>6</v>
      </c>
      <c r="E15" s="7" t="s">
        <v>7</v>
      </c>
      <c r="F15" s="70">
        <f>J18</f>
        <v>0</v>
      </c>
      <c r="G15" s="70"/>
      <c r="H15" s="70"/>
      <c r="I15" s="61" t="s">
        <v>29</v>
      </c>
    </row>
    <row r="16" spans="1:13" s="6" customFormat="1" ht="50.5" customHeight="1" x14ac:dyDescent="0.2">
      <c r="G16" s="8"/>
    </row>
    <row r="17" spans="1:10" s="10" customFormat="1" ht="21" customHeight="1" x14ac:dyDescent="0.2">
      <c r="A17" s="71" t="s">
        <v>8</v>
      </c>
      <c r="B17" s="71"/>
      <c r="C17" s="71"/>
      <c r="D17" s="71"/>
      <c r="E17" s="71" t="s">
        <v>23</v>
      </c>
      <c r="F17" s="71"/>
      <c r="G17" s="71"/>
      <c r="H17" s="12" t="s">
        <v>9</v>
      </c>
      <c r="I17" s="12" t="s">
        <v>10</v>
      </c>
      <c r="J17" s="12" t="s">
        <v>11</v>
      </c>
    </row>
    <row r="18" spans="1:10" s="5" customFormat="1" ht="48.75" customHeight="1" x14ac:dyDescent="0.2">
      <c r="A18" s="67" t="s">
        <v>49</v>
      </c>
      <c r="B18" s="67"/>
      <c r="C18" s="67"/>
      <c r="D18" s="67"/>
      <c r="E18" s="66" t="s">
        <v>24</v>
      </c>
      <c r="F18" s="66"/>
      <c r="G18" s="66"/>
      <c r="H18" s="15" t="s">
        <v>25</v>
      </c>
      <c r="I18" s="14">
        <v>1</v>
      </c>
      <c r="J18" s="14">
        <f>'印刷（内訳書）'!E31</f>
        <v>0</v>
      </c>
    </row>
    <row r="19" spans="1:10" ht="20.149999999999999" customHeight="1" x14ac:dyDescent="0.2">
      <c r="I19" s="9"/>
      <c r="J19" s="9"/>
    </row>
    <row r="25" spans="1:10" ht="20.149999999999999" customHeight="1" x14ac:dyDescent="0.2">
      <c r="E25" s="1" t="s">
        <v>37</v>
      </c>
    </row>
    <row r="26" spans="1:10" ht="20.149999999999999" customHeight="1" x14ac:dyDescent="0.2">
      <c r="E26" s="1" t="s">
        <v>38</v>
      </c>
    </row>
    <row r="27" spans="1:10" ht="20.149999999999999" customHeight="1" x14ac:dyDescent="0.2">
      <c r="F27" s="11" t="s">
        <v>39</v>
      </c>
      <c r="G27" s="57" t="s">
        <v>43</v>
      </c>
    </row>
    <row r="28" spans="1:10" ht="20.149999999999999" customHeight="1" x14ac:dyDescent="0.2">
      <c r="F28" s="11" t="s">
        <v>40</v>
      </c>
      <c r="G28" s="57" t="s">
        <v>43</v>
      </c>
    </row>
    <row r="29" spans="1:10" ht="20.149999999999999" customHeight="1" x14ac:dyDescent="0.2">
      <c r="F29" s="11" t="s">
        <v>41</v>
      </c>
      <c r="G29" s="57" t="s">
        <v>44</v>
      </c>
    </row>
    <row r="30" spans="1:10" ht="20.149999999999999" customHeight="1" x14ac:dyDescent="0.2">
      <c r="F30" s="11" t="s">
        <v>42</v>
      </c>
      <c r="G30" s="57" t="s">
        <v>44</v>
      </c>
    </row>
  </sheetData>
  <mergeCells count="8">
    <mergeCell ref="E18:G18"/>
    <mergeCell ref="A18:D18"/>
    <mergeCell ref="A1:J1"/>
    <mergeCell ref="G2:J2"/>
    <mergeCell ref="F15:H15"/>
    <mergeCell ref="E17:G17"/>
    <mergeCell ref="A17:D17"/>
    <mergeCell ref="A12:J13"/>
  </mergeCells>
  <phoneticPr fontId="3"/>
  <printOptions horizontalCentered="1"/>
  <pageMargins left="0.94488188976377963" right="0.55118110236220474" top="1.1417322834645669" bottom="0.74803149606299213" header="0.31496062992125984" footer="0.31496062992125984"/>
  <pageSetup paperSize="9" scale="9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31"/>
  <sheetViews>
    <sheetView view="pageBreakPreview" zoomScaleSheetLayoutView="100" workbookViewId="0">
      <selection activeCell="J10" sqref="J10"/>
    </sheetView>
  </sheetViews>
  <sheetFormatPr defaultColWidth="9" defaultRowHeight="20.149999999999999" customHeight="1" x14ac:dyDescent="0.2"/>
  <cols>
    <col min="1" max="1" width="26.90625" style="17" customWidth="1"/>
    <col min="2" max="2" width="21.6328125" style="17" customWidth="1"/>
    <col min="3" max="3" width="6.6328125" style="36" customWidth="1"/>
    <col min="4" max="4" width="6.6328125" style="17" customWidth="1"/>
    <col min="5" max="6" width="13" style="17" customWidth="1"/>
    <col min="7" max="16384" width="9" style="17"/>
  </cols>
  <sheetData>
    <row r="1" spans="1:12" ht="16.899999999999999" customHeight="1" x14ac:dyDescent="0.2">
      <c r="A1" s="71" t="s">
        <v>21</v>
      </c>
      <c r="B1" s="87" t="s">
        <v>22</v>
      </c>
      <c r="C1" s="87" t="s">
        <v>15</v>
      </c>
      <c r="D1" s="87" t="s">
        <v>16</v>
      </c>
      <c r="E1" s="16" t="s">
        <v>32</v>
      </c>
      <c r="F1" s="16" t="s">
        <v>32</v>
      </c>
    </row>
    <row r="2" spans="1:12" ht="15" customHeight="1" x14ac:dyDescent="0.2">
      <c r="A2" s="71"/>
      <c r="B2" s="87"/>
      <c r="C2" s="87"/>
      <c r="D2" s="87"/>
      <c r="E2" s="18" t="s">
        <v>31</v>
      </c>
      <c r="F2" s="19" t="s">
        <v>33</v>
      </c>
    </row>
    <row r="3" spans="1:12" ht="28.9" customHeight="1" x14ac:dyDescent="0.2">
      <c r="A3" s="80" t="s">
        <v>50</v>
      </c>
      <c r="B3" s="81"/>
      <c r="C3" s="81"/>
      <c r="D3" s="81"/>
      <c r="E3" s="81"/>
      <c r="F3" s="82"/>
    </row>
    <row r="4" spans="1:12" ht="28.9" customHeight="1" x14ac:dyDescent="0.2">
      <c r="A4" s="20" t="s">
        <v>47</v>
      </c>
      <c r="B4" s="22"/>
      <c r="C4" s="21" t="s">
        <v>17</v>
      </c>
      <c r="D4" s="22">
        <v>1</v>
      </c>
      <c r="E4" s="44"/>
      <c r="F4" s="59"/>
    </row>
    <row r="5" spans="1:12" ht="28.9" customHeight="1" x14ac:dyDescent="0.2">
      <c r="A5" s="24" t="s">
        <v>26</v>
      </c>
      <c r="B5" s="25"/>
      <c r="C5" s="21" t="s">
        <v>17</v>
      </c>
      <c r="D5" s="22">
        <v>1</v>
      </c>
      <c r="E5" s="42"/>
      <c r="F5" s="59"/>
    </row>
    <row r="6" spans="1:12" ht="28.9" customHeight="1" thickBot="1" x14ac:dyDescent="0.25">
      <c r="A6" s="27" t="s">
        <v>20</v>
      </c>
      <c r="B6" s="28"/>
      <c r="C6" s="29" t="s">
        <v>17</v>
      </c>
      <c r="D6" s="30">
        <v>1</v>
      </c>
      <c r="E6" s="43"/>
      <c r="F6" s="60"/>
      <c r="G6" s="31"/>
    </row>
    <row r="7" spans="1:12" ht="28.9" customHeight="1" thickTop="1" x14ac:dyDescent="0.2">
      <c r="A7" s="83" t="s">
        <v>36</v>
      </c>
      <c r="B7" s="83"/>
      <c r="C7" s="83"/>
      <c r="D7" s="83"/>
      <c r="E7" s="46">
        <f>SUM(E4:E6)</f>
        <v>0</v>
      </c>
      <c r="F7" s="32"/>
      <c r="G7" s="31"/>
    </row>
    <row r="8" spans="1:12" ht="19.5" customHeight="1" x14ac:dyDescent="0.2">
      <c r="C8" s="17"/>
      <c r="H8" s="33"/>
      <c r="I8" s="34"/>
      <c r="J8" s="35"/>
      <c r="L8" s="36"/>
    </row>
    <row r="9" spans="1:12" ht="28.9" customHeight="1" x14ac:dyDescent="0.2">
      <c r="A9" s="80" t="s">
        <v>51</v>
      </c>
      <c r="B9" s="81"/>
      <c r="C9" s="81"/>
      <c r="D9" s="81"/>
      <c r="E9" s="81"/>
      <c r="F9" s="82"/>
      <c r="H9" s="33"/>
      <c r="I9" s="37"/>
      <c r="J9" s="35"/>
      <c r="L9" s="36"/>
    </row>
    <row r="10" spans="1:12" ht="28.9" customHeight="1" x14ac:dyDescent="0.2">
      <c r="A10" s="20" t="s">
        <v>34</v>
      </c>
      <c r="B10" s="22" t="s">
        <v>35</v>
      </c>
      <c r="C10" s="21" t="s">
        <v>17</v>
      </c>
      <c r="D10" s="22">
        <v>1</v>
      </c>
      <c r="E10" s="44"/>
      <c r="F10" s="59"/>
      <c r="H10" s="33"/>
      <c r="I10" s="38"/>
      <c r="J10" s="35"/>
      <c r="L10" s="39"/>
    </row>
    <row r="11" spans="1:12" ht="28.9" customHeight="1" x14ac:dyDescent="0.2">
      <c r="A11" s="24" t="s">
        <v>18</v>
      </c>
      <c r="B11" s="25"/>
      <c r="C11" s="21" t="s">
        <v>17</v>
      </c>
      <c r="D11" s="22">
        <v>1</v>
      </c>
      <c r="E11" s="59"/>
      <c r="F11" s="44"/>
    </row>
    <row r="12" spans="1:12" ht="28.9" customHeight="1" x14ac:dyDescent="0.2">
      <c r="A12" s="24" t="s">
        <v>19</v>
      </c>
      <c r="B12" s="25"/>
      <c r="C12" s="21" t="s">
        <v>17</v>
      </c>
      <c r="D12" s="22">
        <v>1</v>
      </c>
      <c r="E12" s="59"/>
      <c r="F12" s="44"/>
    </row>
    <row r="13" spans="1:12" ht="28.9" customHeight="1" x14ac:dyDescent="0.2">
      <c r="A13" s="24" t="s">
        <v>28</v>
      </c>
      <c r="B13" s="26" t="s">
        <v>46</v>
      </c>
      <c r="C13" s="21" t="s">
        <v>17</v>
      </c>
      <c r="D13" s="22">
        <v>1</v>
      </c>
      <c r="E13" s="42"/>
      <c r="F13" s="59"/>
    </row>
    <row r="14" spans="1:12" ht="28.9" customHeight="1" x14ac:dyDescent="0.2">
      <c r="A14" s="24" t="s">
        <v>52</v>
      </c>
      <c r="B14" s="26"/>
      <c r="C14" s="21" t="s">
        <v>17</v>
      </c>
      <c r="D14" s="22">
        <v>1</v>
      </c>
      <c r="E14" s="42"/>
      <c r="F14" s="59"/>
    </row>
    <row r="15" spans="1:12" ht="28.9" customHeight="1" x14ac:dyDescent="0.2">
      <c r="A15" s="24" t="s">
        <v>26</v>
      </c>
      <c r="B15" s="25"/>
      <c r="C15" s="21" t="s">
        <v>17</v>
      </c>
      <c r="D15" s="22">
        <v>1</v>
      </c>
      <c r="E15" s="42"/>
      <c r="F15" s="59"/>
    </row>
    <row r="16" spans="1:12" ht="28.9" customHeight="1" thickBot="1" x14ac:dyDescent="0.25">
      <c r="A16" s="27" t="s">
        <v>20</v>
      </c>
      <c r="B16" s="28"/>
      <c r="C16" s="29" t="s">
        <v>17</v>
      </c>
      <c r="D16" s="30">
        <v>1</v>
      </c>
      <c r="E16" s="43"/>
      <c r="F16" s="60"/>
      <c r="G16" s="40"/>
    </row>
    <row r="17" spans="1:12" ht="28.9" customHeight="1" thickTop="1" x14ac:dyDescent="0.2">
      <c r="A17" s="83" t="s">
        <v>57</v>
      </c>
      <c r="B17" s="83"/>
      <c r="C17" s="83"/>
      <c r="D17" s="83"/>
      <c r="E17" s="46">
        <f>SUM(E10:E16)</f>
        <v>0</v>
      </c>
      <c r="F17" s="32"/>
      <c r="G17" s="40"/>
    </row>
    <row r="18" spans="1:12" ht="28.9" customHeight="1" x14ac:dyDescent="0.2">
      <c r="A18" s="79" t="s">
        <v>56</v>
      </c>
      <c r="B18" s="79"/>
      <c r="C18" s="79"/>
      <c r="D18" s="79"/>
      <c r="E18" s="23"/>
      <c r="F18" s="45">
        <f>SUM(F10:F16)</f>
        <v>0</v>
      </c>
      <c r="G18" s="31"/>
    </row>
    <row r="19" spans="1:12" ht="19.5" customHeight="1" x14ac:dyDescent="0.2">
      <c r="A19" s="52"/>
      <c r="B19" s="53"/>
      <c r="C19" s="54"/>
      <c r="D19" s="55"/>
      <c r="E19" s="56"/>
      <c r="F19" s="56"/>
    </row>
    <row r="20" spans="1:12" ht="28.9" customHeight="1" x14ac:dyDescent="0.2">
      <c r="A20" s="84" t="s">
        <v>53</v>
      </c>
      <c r="B20" s="85"/>
      <c r="C20" s="85"/>
      <c r="D20" s="85"/>
      <c r="E20" s="85"/>
      <c r="F20" s="86"/>
    </row>
    <row r="21" spans="1:12" ht="28.9" customHeight="1" x14ac:dyDescent="0.2">
      <c r="A21" s="20" t="s">
        <v>54</v>
      </c>
      <c r="B21" s="22"/>
      <c r="C21" s="21" t="s">
        <v>17</v>
      </c>
      <c r="D21" s="22">
        <v>1</v>
      </c>
      <c r="E21" s="42"/>
      <c r="F21" s="59"/>
    </row>
    <row r="22" spans="1:12" ht="28.9" customHeight="1" thickBot="1" x14ac:dyDescent="0.25">
      <c r="A22" s="27" t="s">
        <v>20</v>
      </c>
      <c r="B22" s="41"/>
      <c r="C22" s="29" t="s">
        <v>17</v>
      </c>
      <c r="D22" s="30">
        <v>1</v>
      </c>
      <c r="E22" s="43"/>
      <c r="F22" s="60"/>
      <c r="G22" s="31"/>
    </row>
    <row r="23" spans="1:12" ht="28.9" customHeight="1" thickTop="1" x14ac:dyDescent="0.2">
      <c r="A23" s="83" t="s">
        <v>30</v>
      </c>
      <c r="B23" s="83"/>
      <c r="C23" s="83"/>
      <c r="D23" s="83"/>
      <c r="E23" s="47">
        <f>SUM(E21:E22)</f>
        <v>0</v>
      </c>
      <c r="F23" s="32"/>
      <c r="H23" s="33"/>
      <c r="I23" s="37"/>
      <c r="J23" s="35"/>
      <c r="L23" s="36"/>
    </row>
    <row r="25" spans="1:12" ht="28.9" customHeight="1" x14ac:dyDescent="0.2">
      <c r="A25" s="77" t="s">
        <v>60</v>
      </c>
      <c r="B25" s="77"/>
      <c r="C25" s="77"/>
      <c r="D25" s="77"/>
      <c r="E25" s="48">
        <f>E7+E17+E23</f>
        <v>0</v>
      </c>
      <c r="F25" s="49"/>
    </row>
    <row r="26" spans="1:12" ht="28.9" customHeight="1" x14ac:dyDescent="0.2">
      <c r="A26" s="74" t="s">
        <v>58</v>
      </c>
      <c r="B26" s="75"/>
      <c r="C26" s="75"/>
      <c r="D26" s="76"/>
      <c r="E26" s="50">
        <f>ROUNDDOWN(E25*10%,0)</f>
        <v>0</v>
      </c>
      <c r="F26" s="49"/>
    </row>
    <row r="27" spans="1:12" ht="28.9" hidden="1" customHeight="1" x14ac:dyDescent="0.2">
      <c r="A27" s="74" t="s">
        <v>55</v>
      </c>
      <c r="B27" s="75"/>
      <c r="C27" s="75"/>
      <c r="D27" s="76"/>
      <c r="E27" s="49"/>
      <c r="F27" s="58"/>
    </row>
    <row r="28" spans="1:12" ht="34.15" customHeight="1" x14ac:dyDescent="0.2">
      <c r="A28" s="77" t="s">
        <v>59</v>
      </c>
      <c r="B28" s="77"/>
      <c r="C28" s="77"/>
      <c r="D28" s="77"/>
      <c r="E28" s="78">
        <f>E25+E26+F18</f>
        <v>0</v>
      </c>
      <c r="F28" s="78"/>
    </row>
    <row r="31" spans="1:12" ht="20.149999999999999" customHeight="1" x14ac:dyDescent="0.2">
      <c r="E31" s="51">
        <f>E28</f>
        <v>0</v>
      </c>
    </row>
  </sheetData>
  <mergeCells count="16">
    <mergeCell ref="A7:D7"/>
    <mergeCell ref="A1:A2"/>
    <mergeCell ref="B1:B2"/>
    <mergeCell ref="C1:C2"/>
    <mergeCell ref="D1:D2"/>
    <mergeCell ref="A3:F3"/>
    <mergeCell ref="A27:D27"/>
    <mergeCell ref="A28:D28"/>
    <mergeCell ref="E28:F28"/>
    <mergeCell ref="A18:D18"/>
    <mergeCell ref="A9:F9"/>
    <mergeCell ref="A17:D17"/>
    <mergeCell ref="A20:F20"/>
    <mergeCell ref="A23:D23"/>
    <mergeCell ref="A25:D25"/>
    <mergeCell ref="A26:D26"/>
  </mergeCells>
  <phoneticPr fontId="3"/>
  <printOptions horizontalCentered="1"/>
  <pageMargins left="0.94488188976377963" right="0.55118110236220474" top="0.6692913385826772" bottom="0.6692913385826772"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30"/>
  <sheetViews>
    <sheetView showZeros="0" view="pageBreakPreview" zoomScaleNormal="80" zoomScaleSheetLayoutView="100" workbookViewId="0">
      <selection activeCell="A18" sqref="A18:D18"/>
    </sheetView>
  </sheetViews>
  <sheetFormatPr defaultColWidth="9" defaultRowHeight="20.149999999999999" customHeight="1" x14ac:dyDescent="0.2"/>
  <cols>
    <col min="1" max="1" width="6.6328125" style="1" customWidth="1"/>
    <col min="2" max="2" width="7.6328125" style="1" customWidth="1"/>
    <col min="3" max="3" width="9.6328125" style="1" customWidth="1"/>
    <col min="4" max="4" width="10.90625" style="1" customWidth="1"/>
    <col min="5" max="5" width="3.6328125" style="1" customWidth="1"/>
    <col min="6" max="6" width="13.453125" style="1" customWidth="1"/>
    <col min="7" max="7" width="10.08984375" style="10" customWidth="1"/>
    <col min="8" max="9" width="7.36328125" style="1" customWidth="1"/>
    <col min="10" max="10" width="17.26953125" style="1" customWidth="1"/>
    <col min="11" max="16384" width="9" style="1"/>
  </cols>
  <sheetData>
    <row r="1" spans="1:13" ht="42.65" customHeight="1" x14ac:dyDescent="0.2">
      <c r="A1" s="68" t="s">
        <v>0</v>
      </c>
      <c r="B1" s="68"/>
      <c r="C1" s="68"/>
      <c r="D1" s="68"/>
      <c r="E1" s="68"/>
      <c r="F1" s="68"/>
      <c r="G1" s="68"/>
      <c r="H1" s="68"/>
      <c r="I1" s="68"/>
      <c r="J1" s="68"/>
    </row>
    <row r="2" spans="1:13" ht="61.5" customHeight="1" x14ac:dyDescent="0.2">
      <c r="G2" s="88" t="s">
        <v>27</v>
      </c>
      <c r="H2" s="88"/>
      <c r="I2" s="88"/>
      <c r="J2" s="88"/>
      <c r="L2" s="1" t="s">
        <v>1</v>
      </c>
    </row>
    <row r="3" spans="1:13" ht="30" customHeight="1" x14ac:dyDescent="0.2">
      <c r="H3" s="11"/>
      <c r="I3" s="11"/>
      <c r="J3" s="11"/>
    </row>
    <row r="4" spans="1:13" ht="22.9" customHeight="1" x14ac:dyDescent="0.2">
      <c r="A4" s="1" t="s">
        <v>13</v>
      </c>
    </row>
    <row r="5" spans="1:13" ht="22.9" customHeight="1" x14ac:dyDescent="0.2">
      <c r="A5" s="1" t="s">
        <v>14</v>
      </c>
      <c r="E5" s="10" t="s">
        <v>2</v>
      </c>
      <c r="F5" s="11"/>
    </row>
    <row r="6" spans="1:13" ht="37.15" customHeight="1" x14ac:dyDescent="0.2"/>
    <row r="7" spans="1:13" ht="15" customHeight="1" x14ac:dyDescent="0.2">
      <c r="G7" s="63" t="s">
        <v>45</v>
      </c>
      <c r="H7" s="13"/>
      <c r="I7" s="13"/>
      <c r="J7" s="13"/>
    </row>
    <row r="8" spans="1:13" ht="34.15" customHeight="1" x14ac:dyDescent="0.2">
      <c r="D8" s="2"/>
      <c r="F8" s="62" t="s">
        <v>3</v>
      </c>
      <c r="G8" s="63"/>
      <c r="H8" s="13"/>
      <c r="I8" s="13"/>
      <c r="J8" s="13"/>
    </row>
    <row r="9" spans="1:13" ht="34.15" customHeight="1" x14ac:dyDescent="0.2">
      <c r="D9" s="2"/>
      <c r="F9" s="62" t="s">
        <v>4</v>
      </c>
      <c r="G9" s="13"/>
      <c r="H9" s="13"/>
      <c r="I9" s="13"/>
      <c r="J9" s="13"/>
    </row>
    <row r="10" spans="1:13" ht="34.15" customHeight="1" x14ac:dyDescent="0.2">
      <c r="D10" s="3"/>
      <c r="F10" s="62" t="s">
        <v>5</v>
      </c>
      <c r="G10" s="13"/>
      <c r="H10" s="13"/>
      <c r="I10" s="13"/>
      <c r="J10" s="64" t="s">
        <v>12</v>
      </c>
    </row>
    <row r="11" spans="1:13" ht="20.149999999999999" customHeight="1" x14ac:dyDescent="0.2">
      <c r="D11" s="3"/>
      <c r="M11" s="4"/>
    </row>
    <row r="12" spans="1:13" ht="30.65" customHeight="1" x14ac:dyDescent="0.2">
      <c r="A12" s="72" t="s">
        <v>48</v>
      </c>
      <c r="B12" s="73"/>
      <c r="C12" s="73"/>
      <c r="D12" s="73"/>
      <c r="E12" s="73"/>
      <c r="F12" s="73"/>
      <c r="G12" s="73"/>
      <c r="H12" s="73"/>
      <c r="I12" s="73"/>
      <c r="J12" s="73"/>
    </row>
    <row r="13" spans="1:13" ht="30" customHeight="1" x14ac:dyDescent="0.2">
      <c r="A13" s="73"/>
      <c r="B13" s="73"/>
      <c r="C13" s="73"/>
      <c r="D13" s="73"/>
      <c r="E13" s="73"/>
      <c r="F13" s="73"/>
      <c r="G13" s="73"/>
      <c r="H13" s="73"/>
      <c r="I13" s="73"/>
      <c r="J13" s="73"/>
    </row>
    <row r="15" spans="1:13" s="6" customFormat="1" ht="25.5" customHeight="1" x14ac:dyDescent="0.3">
      <c r="C15" s="6" t="s">
        <v>6</v>
      </c>
      <c r="E15" s="7" t="s">
        <v>7</v>
      </c>
      <c r="F15" s="89">
        <f>J18</f>
        <v>121500</v>
      </c>
      <c r="G15" s="89"/>
      <c r="H15" s="89"/>
      <c r="I15" s="61" t="s">
        <v>29</v>
      </c>
    </row>
    <row r="16" spans="1:13" s="6" customFormat="1" ht="50.5" customHeight="1" x14ac:dyDescent="0.2">
      <c r="G16" s="8"/>
    </row>
    <row r="17" spans="1:10" s="10" customFormat="1" ht="21" customHeight="1" x14ac:dyDescent="0.2">
      <c r="A17" s="71" t="s">
        <v>8</v>
      </c>
      <c r="B17" s="71"/>
      <c r="C17" s="71"/>
      <c r="D17" s="71"/>
      <c r="E17" s="71" t="s">
        <v>23</v>
      </c>
      <c r="F17" s="71"/>
      <c r="G17" s="71"/>
      <c r="H17" s="12" t="s">
        <v>9</v>
      </c>
      <c r="I17" s="12" t="s">
        <v>10</v>
      </c>
      <c r="J17" s="12" t="s">
        <v>11</v>
      </c>
    </row>
    <row r="18" spans="1:10" s="5" customFormat="1" ht="48.75" customHeight="1" x14ac:dyDescent="0.2">
      <c r="A18" s="67" t="s">
        <v>49</v>
      </c>
      <c r="B18" s="67"/>
      <c r="C18" s="67"/>
      <c r="D18" s="67"/>
      <c r="E18" s="66" t="s">
        <v>24</v>
      </c>
      <c r="F18" s="66"/>
      <c r="G18" s="66"/>
      <c r="H18" s="15" t="s">
        <v>17</v>
      </c>
      <c r="I18" s="14">
        <v>1</v>
      </c>
      <c r="J18" s="65">
        <f>'作成例（内訳書）'!E31</f>
        <v>121500</v>
      </c>
    </row>
    <row r="19" spans="1:10" ht="20.149999999999999" customHeight="1" x14ac:dyDescent="0.2">
      <c r="I19" s="9"/>
      <c r="J19" s="9"/>
    </row>
    <row r="25" spans="1:10" ht="20.149999999999999" customHeight="1" x14ac:dyDescent="0.2">
      <c r="E25" s="1" t="s">
        <v>37</v>
      </c>
    </row>
    <row r="26" spans="1:10" ht="20.149999999999999" customHeight="1" x14ac:dyDescent="0.2">
      <c r="E26" s="1" t="s">
        <v>38</v>
      </c>
    </row>
    <row r="27" spans="1:10" ht="20.149999999999999" customHeight="1" x14ac:dyDescent="0.2">
      <c r="F27" s="11" t="s">
        <v>39</v>
      </c>
      <c r="G27" s="57" t="s">
        <v>43</v>
      </c>
    </row>
    <row r="28" spans="1:10" ht="20.149999999999999" customHeight="1" x14ac:dyDescent="0.2">
      <c r="F28" s="11" t="s">
        <v>40</v>
      </c>
      <c r="G28" s="57" t="s">
        <v>43</v>
      </c>
    </row>
    <row r="29" spans="1:10" ht="20.149999999999999" customHeight="1" x14ac:dyDescent="0.2">
      <c r="F29" s="11" t="s">
        <v>41</v>
      </c>
      <c r="G29" s="57" t="s">
        <v>44</v>
      </c>
    </row>
    <row r="30" spans="1:10" ht="20.149999999999999" customHeight="1" x14ac:dyDescent="0.2">
      <c r="F30" s="11" t="s">
        <v>42</v>
      </c>
      <c r="G30" s="57" t="s">
        <v>44</v>
      </c>
    </row>
  </sheetData>
  <mergeCells count="8">
    <mergeCell ref="A18:D18"/>
    <mergeCell ref="E18:G18"/>
    <mergeCell ref="A1:J1"/>
    <mergeCell ref="G2:J2"/>
    <mergeCell ref="A12:J13"/>
    <mergeCell ref="F15:H15"/>
    <mergeCell ref="A17:D17"/>
    <mergeCell ref="E17:G17"/>
  </mergeCells>
  <phoneticPr fontId="3"/>
  <printOptions horizontalCentered="1"/>
  <pageMargins left="0.94488188976377963" right="0.55118110236220474" top="1.1417322834645669" bottom="0.74803149606299213" header="0.31496062992125984" footer="0.31496062992125984"/>
  <pageSetup paperSize="9" scale="9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F7FCD-BE54-465D-83CE-89C33DA2DD04}">
  <sheetPr>
    <tabColor rgb="FFFFFF00"/>
  </sheetPr>
  <dimension ref="A1:L31"/>
  <sheetViews>
    <sheetView view="pageBreakPreview" zoomScaleSheetLayoutView="100" workbookViewId="0">
      <selection activeCell="E29" sqref="E29"/>
    </sheetView>
  </sheetViews>
  <sheetFormatPr defaultColWidth="9" defaultRowHeight="20.149999999999999" customHeight="1" x14ac:dyDescent="0.2"/>
  <cols>
    <col min="1" max="1" width="26.90625" style="17" customWidth="1"/>
    <col min="2" max="2" width="21.6328125" style="17" customWidth="1"/>
    <col min="3" max="3" width="6.6328125" style="36" customWidth="1"/>
    <col min="4" max="4" width="6.6328125" style="17" customWidth="1"/>
    <col min="5" max="6" width="13" style="17" customWidth="1"/>
    <col min="7" max="16384" width="9" style="17"/>
  </cols>
  <sheetData>
    <row r="1" spans="1:12" ht="16.899999999999999" customHeight="1" x14ac:dyDescent="0.2">
      <c r="A1" s="71" t="s">
        <v>21</v>
      </c>
      <c r="B1" s="87" t="s">
        <v>22</v>
      </c>
      <c r="C1" s="87" t="s">
        <v>15</v>
      </c>
      <c r="D1" s="87" t="s">
        <v>16</v>
      </c>
      <c r="E1" s="16" t="s">
        <v>32</v>
      </c>
      <c r="F1" s="16" t="s">
        <v>32</v>
      </c>
    </row>
    <row r="2" spans="1:12" ht="15" customHeight="1" x14ac:dyDescent="0.2">
      <c r="A2" s="71"/>
      <c r="B2" s="87"/>
      <c r="C2" s="87"/>
      <c r="D2" s="87"/>
      <c r="E2" s="18" t="s">
        <v>31</v>
      </c>
      <c r="F2" s="19" t="s">
        <v>33</v>
      </c>
    </row>
    <row r="3" spans="1:12" ht="28.9" customHeight="1" x14ac:dyDescent="0.2">
      <c r="A3" s="80" t="s">
        <v>50</v>
      </c>
      <c r="B3" s="81"/>
      <c r="C3" s="81"/>
      <c r="D3" s="81"/>
      <c r="E3" s="81"/>
      <c r="F3" s="82"/>
    </row>
    <row r="4" spans="1:12" ht="28.9" customHeight="1" x14ac:dyDescent="0.2">
      <c r="A4" s="20" t="s">
        <v>47</v>
      </c>
      <c r="B4" s="22"/>
      <c r="C4" s="21" t="s">
        <v>17</v>
      </c>
      <c r="D4" s="22">
        <v>1</v>
      </c>
      <c r="E4" s="44">
        <v>30000</v>
      </c>
      <c r="F4" s="59"/>
    </row>
    <row r="5" spans="1:12" ht="28.9" customHeight="1" x14ac:dyDescent="0.2">
      <c r="A5" s="24" t="s">
        <v>26</v>
      </c>
      <c r="B5" s="25"/>
      <c r="C5" s="21" t="s">
        <v>17</v>
      </c>
      <c r="D5" s="22">
        <v>1</v>
      </c>
      <c r="E5" s="42">
        <v>3000</v>
      </c>
      <c r="F5" s="59"/>
    </row>
    <row r="6" spans="1:12" ht="28.9" customHeight="1" thickBot="1" x14ac:dyDescent="0.25">
      <c r="A6" s="27" t="s">
        <v>20</v>
      </c>
      <c r="B6" s="28"/>
      <c r="C6" s="29" t="s">
        <v>17</v>
      </c>
      <c r="D6" s="30">
        <v>1</v>
      </c>
      <c r="E6" s="43">
        <v>0</v>
      </c>
      <c r="F6" s="60"/>
      <c r="G6" s="31"/>
    </row>
    <row r="7" spans="1:12" ht="28.9" customHeight="1" thickTop="1" x14ac:dyDescent="0.2">
      <c r="A7" s="83" t="s">
        <v>36</v>
      </c>
      <c r="B7" s="83"/>
      <c r="C7" s="83"/>
      <c r="D7" s="83"/>
      <c r="E7" s="46">
        <f>SUM(E4:E6)</f>
        <v>33000</v>
      </c>
      <c r="F7" s="32"/>
      <c r="G7" s="31"/>
    </row>
    <row r="8" spans="1:12" ht="19.5" customHeight="1" x14ac:dyDescent="0.2">
      <c r="C8" s="17"/>
      <c r="H8" s="33"/>
      <c r="I8" s="34"/>
      <c r="J8" s="35"/>
      <c r="L8" s="36"/>
    </row>
    <row r="9" spans="1:12" ht="28.9" customHeight="1" x14ac:dyDescent="0.2">
      <c r="A9" s="80" t="s">
        <v>51</v>
      </c>
      <c r="B9" s="81"/>
      <c r="C9" s="81"/>
      <c r="D9" s="81"/>
      <c r="E9" s="81"/>
      <c r="F9" s="82"/>
      <c r="H9" s="33"/>
      <c r="I9" s="37"/>
      <c r="J9" s="35"/>
      <c r="L9" s="36"/>
    </row>
    <row r="10" spans="1:12" ht="28.9" customHeight="1" x14ac:dyDescent="0.2">
      <c r="A10" s="20" t="s">
        <v>34</v>
      </c>
      <c r="B10" s="22" t="s">
        <v>35</v>
      </c>
      <c r="C10" s="21" t="s">
        <v>17</v>
      </c>
      <c r="D10" s="22">
        <v>1</v>
      </c>
      <c r="E10" s="44">
        <v>30000</v>
      </c>
      <c r="F10" s="59"/>
      <c r="H10" s="33"/>
      <c r="I10" s="38"/>
      <c r="J10" s="35"/>
      <c r="L10" s="39"/>
    </row>
    <row r="11" spans="1:12" ht="28.9" customHeight="1" x14ac:dyDescent="0.2">
      <c r="A11" s="24" t="s">
        <v>18</v>
      </c>
      <c r="B11" s="25"/>
      <c r="C11" s="21" t="s">
        <v>17</v>
      </c>
      <c r="D11" s="22">
        <v>1</v>
      </c>
      <c r="E11" s="59"/>
      <c r="F11" s="44">
        <v>3000</v>
      </c>
    </row>
    <row r="12" spans="1:12" ht="28.9" customHeight="1" x14ac:dyDescent="0.2">
      <c r="A12" s="24" t="s">
        <v>19</v>
      </c>
      <c r="B12" s="25"/>
      <c r="C12" s="21" t="s">
        <v>17</v>
      </c>
      <c r="D12" s="22">
        <v>1</v>
      </c>
      <c r="E12" s="59"/>
      <c r="F12" s="44">
        <v>3000</v>
      </c>
    </row>
    <row r="13" spans="1:12" ht="28.9" customHeight="1" x14ac:dyDescent="0.2">
      <c r="A13" s="24" t="s">
        <v>28</v>
      </c>
      <c r="B13" s="26" t="s">
        <v>46</v>
      </c>
      <c r="C13" s="21" t="s">
        <v>17</v>
      </c>
      <c r="D13" s="22">
        <v>1</v>
      </c>
      <c r="E13" s="42">
        <v>3000</v>
      </c>
      <c r="F13" s="59"/>
    </row>
    <row r="14" spans="1:12" ht="28.9" customHeight="1" x14ac:dyDescent="0.2">
      <c r="A14" s="24" t="s">
        <v>52</v>
      </c>
      <c r="B14" s="26"/>
      <c r="C14" s="21" t="s">
        <v>17</v>
      </c>
      <c r="D14" s="22">
        <v>1</v>
      </c>
      <c r="E14" s="42">
        <v>3000</v>
      </c>
      <c r="F14" s="59"/>
    </row>
    <row r="15" spans="1:12" ht="28.9" customHeight="1" x14ac:dyDescent="0.2">
      <c r="A15" s="24" t="s">
        <v>26</v>
      </c>
      <c r="B15" s="25"/>
      <c r="C15" s="21" t="s">
        <v>17</v>
      </c>
      <c r="D15" s="22">
        <v>1</v>
      </c>
      <c r="E15" s="42">
        <v>3000</v>
      </c>
      <c r="F15" s="59"/>
    </row>
    <row r="16" spans="1:12" ht="28.9" customHeight="1" thickBot="1" x14ac:dyDescent="0.25">
      <c r="A16" s="27" t="s">
        <v>20</v>
      </c>
      <c r="B16" s="28"/>
      <c r="C16" s="29" t="s">
        <v>17</v>
      </c>
      <c r="D16" s="30">
        <v>1</v>
      </c>
      <c r="E16" s="43">
        <v>3000</v>
      </c>
      <c r="F16" s="60"/>
      <c r="G16" s="40"/>
    </row>
    <row r="17" spans="1:12" ht="28.9" customHeight="1" thickTop="1" x14ac:dyDescent="0.2">
      <c r="A17" s="83" t="s">
        <v>57</v>
      </c>
      <c r="B17" s="83"/>
      <c r="C17" s="83"/>
      <c r="D17" s="83"/>
      <c r="E17" s="46">
        <f>SUM(E10:E16)</f>
        <v>42000</v>
      </c>
      <c r="F17" s="32"/>
      <c r="G17" s="40"/>
    </row>
    <row r="18" spans="1:12" ht="28.9" customHeight="1" x14ac:dyDescent="0.2">
      <c r="A18" s="79" t="s">
        <v>56</v>
      </c>
      <c r="B18" s="79"/>
      <c r="C18" s="79"/>
      <c r="D18" s="79"/>
      <c r="E18" s="23"/>
      <c r="F18" s="45">
        <f>SUM(F10:F16)</f>
        <v>6000</v>
      </c>
      <c r="G18" s="31"/>
    </row>
    <row r="19" spans="1:12" ht="19.5" customHeight="1" x14ac:dyDescent="0.2">
      <c r="A19" s="52"/>
      <c r="B19" s="53"/>
      <c r="C19" s="54"/>
      <c r="D19" s="55"/>
      <c r="E19" s="56"/>
      <c r="F19" s="56"/>
    </row>
    <row r="20" spans="1:12" ht="28.9" customHeight="1" x14ac:dyDescent="0.2">
      <c r="A20" s="84" t="s">
        <v>53</v>
      </c>
      <c r="B20" s="85"/>
      <c r="C20" s="85"/>
      <c r="D20" s="85"/>
      <c r="E20" s="85"/>
      <c r="F20" s="86"/>
    </row>
    <row r="21" spans="1:12" ht="28.9" customHeight="1" x14ac:dyDescent="0.2">
      <c r="A21" s="20" t="s">
        <v>54</v>
      </c>
      <c r="B21" s="22"/>
      <c r="C21" s="21" t="s">
        <v>17</v>
      </c>
      <c r="D21" s="22">
        <v>1</v>
      </c>
      <c r="E21" s="42">
        <v>30000</v>
      </c>
      <c r="F21" s="59"/>
    </row>
    <row r="22" spans="1:12" ht="28.9" customHeight="1" thickBot="1" x14ac:dyDescent="0.25">
      <c r="A22" s="27" t="s">
        <v>20</v>
      </c>
      <c r="B22" s="41"/>
      <c r="C22" s="29" t="s">
        <v>17</v>
      </c>
      <c r="D22" s="30">
        <v>1</v>
      </c>
      <c r="E22" s="43">
        <v>0</v>
      </c>
      <c r="F22" s="60"/>
      <c r="G22" s="31"/>
    </row>
    <row r="23" spans="1:12" ht="28.9" customHeight="1" thickTop="1" x14ac:dyDescent="0.2">
      <c r="A23" s="83" t="s">
        <v>30</v>
      </c>
      <c r="B23" s="83"/>
      <c r="C23" s="83"/>
      <c r="D23" s="83"/>
      <c r="E23" s="47">
        <f>SUM(E21:E22)</f>
        <v>30000</v>
      </c>
      <c r="F23" s="32"/>
      <c r="H23" s="33"/>
      <c r="I23" s="37"/>
      <c r="J23" s="35"/>
      <c r="L23" s="36"/>
    </row>
    <row r="25" spans="1:12" ht="28.9" customHeight="1" x14ac:dyDescent="0.2">
      <c r="A25" s="77" t="s">
        <v>60</v>
      </c>
      <c r="B25" s="77"/>
      <c r="C25" s="77"/>
      <c r="D25" s="77"/>
      <c r="E25" s="48">
        <f>E7+E17+E23</f>
        <v>105000</v>
      </c>
      <c r="F25" s="49"/>
    </row>
    <row r="26" spans="1:12" ht="28.9" customHeight="1" x14ac:dyDescent="0.2">
      <c r="A26" s="74" t="s">
        <v>58</v>
      </c>
      <c r="B26" s="75"/>
      <c r="C26" s="75"/>
      <c r="D26" s="76"/>
      <c r="E26" s="50">
        <f>ROUNDDOWN(E25*10%,0)</f>
        <v>10500</v>
      </c>
      <c r="F26" s="49"/>
    </row>
    <row r="27" spans="1:12" ht="28.9" hidden="1" customHeight="1" x14ac:dyDescent="0.2">
      <c r="A27" s="74" t="s">
        <v>55</v>
      </c>
      <c r="B27" s="75"/>
      <c r="C27" s="75"/>
      <c r="D27" s="76"/>
      <c r="E27" s="49"/>
      <c r="F27" s="58"/>
    </row>
    <row r="28" spans="1:12" ht="34.15" customHeight="1" x14ac:dyDescent="0.2">
      <c r="A28" s="77" t="s">
        <v>59</v>
      </c>
      <c r="B28" s="77"/>
      <c r="C28" s="77"/>
      <c r="D28" s="77"/>
      <c r="E28" s="78">
        <f>E25+E26+F18</f>
        <v>121500</v>
      </c>
      <c r="F28" s="78"/>
    </row>
    <row r="31" spans="1:12" ht="20.149999999999999" customHeight="1" x14ac:dyDescent="0.2">
      <c r="E31" s="51">
        <f>E28</f>
        <v>121500</v>
      </c>
    </row>
  </sheetData>
  <mergeCells count="16">
    <mergeCell ref="A7:D7"/>
    <mergeCell ref="A1:A2"/>
    <mergeCell ref="B1:B2"/>
    <mergeCell ref="C1:C2"/>
    <mergeCell ref="D1:D2"/>
    <mergeCell ref="A3:F3"/>
    <mergeCell ref="A26:D26"/>
    <mergeCell ref="A27:D27"/>
    <mergeCell ref="A28:D28"/>
    <mergeCell ref="E28:F28"/>
    <mergeCell ref="A9:F9"/>
    <mergeCell ref="A17:D17"/>
    <mergeCell ref="A18:D18"/>
    <mergeCell ref="A20:F20"/>
    <mergeCell ref="A23:D23"/>
    <mergeCell ref="A25:D25"/>
  </mergeCells>
  <phoneticPr fontId="3"/>
  <printOptions horizontalCentered="1"/>
  <pageMargins left="0.94488188976377963" right="0.55118110236220474" top="0.6692913385826772" bottom="0.6692913385826772"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印刷（見積書）</vt:lpstr>
      <vt:lpstr>印刷（内訳書）</vt:lpstr>
      <vt:lpstr>作成例（見積書）</vt:lpstr>
      <vt:lpstr>作成例（内訳書）</vt:lpstr>
      <vt:lpstr>'印刷（見積書）'!Print_Area</vt:lpstr>
      <vt:lpstr>'印刷（内訳書）'!Print_Area</vt:lpstr>
      <vt:lpstr>'作成例（見積書）'!Print_Area</vt:lpstr>
      <vt:lpstr>'作成例（内訳書）'!Print_Area</vt:lpstr>
      <vt:lpstr>'印刷（内訳書）'!Print_Titles</vt:lpstr>
      <vt:lpstr>'作成例（内訳書）'!Print_Titles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2025-06-02T04:31:49Z</cp:lastPrinted>
  <dcterms:created xsi:type="dcterms:W3CDTF">2011-02-23T00:48:17Z</dcterms:created>
  <dcterms:modified xsi:type="dcterms:W3CDTF">2025-06-04T08:29:23Z</dcterms:modified>
</cp:coreProperties>
</file>